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20" activeTab="0"/>
  </bookViews>
  <sheets>
    <sheet name="TBL_77" sheetId="1" r:id="rId1"/>
  </sheets>
  <definedNames>
    <definedName name="\a">'TBL_77'!$O$1</definedName>
    <definedName name="_Regression_Int" localSheetId="0" hidden="1">1</definedName>
    <definedName name="AREA">'TBL_77'!$IV$8192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<sst xmlns="http://schemas.openxmlformats.org/spreadsheetml/2006/main" count="82" uniqueCount="72">
  <si>
    <t>Table 77--Jute and ambary hemp (kenaf) production, by region and province, China, 1979-90—u1</t>
  </si>
  <si>
    <t>Region/province</t>
  </si>
  <si>
    <t xml:space="preserve">            1,000 tons </t>
  </si>
  <si>
    <t>Northeast</t>
  </si>
  <si>
    <t>Heilongjiang</t>
  </si>
  <si>
    <t>Liaoning</t>
  </si>
  <si>
    <t>Jilin</t>
  </si>
  <si>
    <t>North</t>
  </si>
  <si>
    <t>Shandong</t>
  </si>
  <si>
    <t>Hebei</t>
  </si>
  <si>
    <t>Beijing</t>
  </si>
  <si>
    <t>Tianjin</t>
  </si>
  <si>
    <t>Henan</t>
  </si>
  <si>
    <t>Shanxi</t>
  </si>
  <si>
    <t>Northwest</t>
  </si>
  <si>
    <t>Shaanxi</t>
  </si>
  <si>
    <t>Gansu</t>
  </si>
  <si>
    <t>Nei Monggol</t>
  </si>
  <si>
    <t>Ningxia</t>
  </si>
  <si>
    <t>Xinjiang</t>
  </si>
  <si>
    <t>Qinghai</t>
  </si>
  <si>
    <t>East</t>
  </si>
  <si>
    <t>Zhejiang</t>
  </si>
  <si>
    <t>Jiangsu</t>
  </si>
  <si>
    <t>Shanghai</t>
  </si>
  <si>
    <t>Anhui</t>
  </si>
  <si>
    <t>Central</t>
  </si>
  <si>
    <t>Hubei</t>
  </si>
  <si>
    <t>Hunan</t>
  </si>
  <si>
    <t>Jiangxi</t>
  </si>
  <si>
    <t>South</t>
  </si>
  <si>
    <t>Guangdong</t>
  </si>
  <si>
    <t>Guangxi</t>
  </si>
  <si>
    <t>Fujian</t>
  </si>
  <si>
    <t>Hainan—u2</t>
  </si>
  <si>
    <t>na</t>
  </si>
  <si>
    <t>Southwest</t>
  </si>
  <si>
    <t>Sichuan</t>
  </si>
  <si>
    <t>Guizhou</t>
  </si>
  <si>
    <t>Yunnan</t>
  </si>
  <si>
    <t>Xizang</t>
  </si>
  <si>
    <t>Sum of above</t>
  </si>
  <si>
    <t>SSB total</t>
  </si>
  <si>
    <t xml:space="preserve">    —u1˜ Jute/ambary hemp excludes Indian hemp (—ida ma˜ [see table 75]).  It is not clear whether meng hemp (also called Indian</t>
  </si>
  <si>
    <t>mallow or China jute) is included in Indian hemp or included in ambary hemp.  Also, China began reporting jute and ambary</t>
  </si>
  <si>
    <t>hemp according to processed weight beginning in 1989 (see table 72 for a comparison of national jute "processed skin" and</t>
  </si>
  <si>
    <t>"unprocessed skin" data).</t>
  </si>
  <si>
    <t xml:space="preserve">    —u2˜ Hainan data available beginning in 1988 -- prior years included in Guangdong.</t>
  </si>
  <si>
    <t xml:space="preserve">    Sources:  (3, p. 36), (4, p. 42), (5, p. 45), (6, p. 93), (7, p. 153), (8, p. 187), (9, p. 222), (10, p. 238), (11, p. 267), (34, p. 368) and</t>
  </si>
  <si>
    <t>(35, p. 351).</t>
  </si>
  <si>
    <t>NyNj'81</t>
  </si>
  <si>
    <t>NyNj'82</t>
  </si>
  <si>
    <t>NyNj'83</t>
  </si>
  <si>
    <t>NyNj'84</t>
  </si>
  <si>
    <t>NyNj'85</t>
  </si>
  <si>
    <t>NyNj'86</t>
  </si>
  <si>
    <t>NyNj'87</t>
  </si>
  <si>
    <t>NyNj'88</t>
  </si>
  <si>
    <t>NyNj'89</t>
  </si>
  <si>
    <t>TjNj'90</t>
  </si>
  <si>
    <t>TjNj'91</t>
  </si>
  <si>
    <t>p. 36</t>
  </si>
  <si>
    <t>p. 42</t>
  </si>
  <si>
    <t>p. 45</t>
  </si>
  <si>
    <t>p. 93</t>
  </si>
  <si>
    <t>p. 153</t>
  </si>
  <si>
    <t>p. 187</t>
  </si>
  <si>
    <t>p. 222</t>
  </si>
  <si>
    <t>p. 238</t>
  </si>
  <si>
    <t>p. 267</t>
  </si>
  <si>
    <t>p. 368</t>
  </si>
  <si>
    <t>p. 351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</si>
</sst>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(#,##0\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5" fontId="0" fillId="0" borderId="0" xfId="0" applyNumberForma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69"/>
  <sheetViews>
    <sheetView showGridLines="0" tabSelected="1" workbookViewId="0" topLeftCell="A1">
      <selection activeCell="A1" sqref="A1"/>
    </sheetView>
  </sheetViews>
  <sheetFormatPr defaultColWidth="11.625" defaultRowHeight="12.75"/>
  <cols>
    <col min="1" max="1" width="2.625" style="0" customWidth="1"/>
    <col min="2" max="2" width="13.625" style="0" customWidth="1"/>
    <col min="3" max="14" width="7.625" style="0" customWidth="1"/>
  </cols>
  <sheetData>
    <row r="1" ht="12">
      <c r="A1" s="1" t="s">
        <v>0</v>
      </c>
    </row>
    <row r="4" spans="1:14" ht="12">
      <c r="A4" s="1" t="s">
        <v>1</v>
      </c>
      <c r="C4" s="2">
        <v>1979</v>
      </c>
      <c r="D4" s="2">
        <v>1980</v>
      </c>
      <c r="E4" s="2">
        <v>1981</v>
      </c>
      <c r="F4" s="2">
        <v>1982</v>
      </c>
      <c r="G4" s="2">
        <v>1983</v>
      </c>
      <c r="H4" s="2">
        <v>1984</v>
      </c>
      <c r="I4" s="2">
        <v>1985</v>
      </c>
      <c r="J4" s="2">
        <v>1986</v>
      </c>
      <c r="K4" s="2">
        <v>1987</v>
      </c>
      <c r="L4" s="2">
        <v>1988</v>
      </c>
      <c r="M4" s="2">
        <v>1989</v>
      </c>
      <c r="N4" s="2">
        <v>1990</v>
      </c>
    </row>
    <row r="7" ht="12">
      <c r="H7" s="1" t="s">
        <v>2</v>
      </c>
    </row>
    <row r="9" spans="1:19" ht="12">
      <c r="A9" s="1" t="s">
        <v>3</v>
      </c>
      <c r="C9" s="3">
        <f aca="true" t="shared" si="0" ref="C9:N9">SUM(C10:C12)</f>
        <v>7.85</v>
      </c>
      <c r="D9" s="3">
        <f t="shared" si="0"/>
        <v>2.4499999999999997</v>
      </c>
      <c r="E9" s="3">
        <f t="shared" si="0"/>
        <v>1.1</v>
      </c>
      <c r="F9" s="3">
        <f t="shared" si="0"/>
        <v>0.75</v>
      </c>
      <c r="G9" s="3">
        <f t="shared" si="0"/>
        <v>0.1</v>
      </c>
      <c r="H9" s="3">
        <f t="shared" si="0"/>
        <v>0.05</v>
      </c>
      <c r="I9" s="3">
        <f t="shared" si="0"/>
        <v>0.982</v>
      </c>
      <c r="J9" s="3">
        <f t="shared" si="0"/>
        <v>0.334</v>
      </c>
      <c r="K9" s="3">
        <f t="shared" si="0"/>
        <v>0.2</v>
      </c>
      <c r="L9" s="3">
        <f t="shared" si="0"/>
        <v>0.474</v>
      </c>
      <c r="M9" s="3">
        <f t="shared" si="0"/>
        <v>0</v>
      </c>
      <c r="N9" s="3">
        <f t="shared" si="0"/>
        <v>0</v>
      </c>
      <c r="O9" s="3"/>
      <c r="P9" s="3"/>
      <c r="Q9" s="3"/>
      <c r="R9" s="3"/>
      <c r="S9" s="3"/>
    </row>
    <row r="10" spans="2:19" ht="12">
      <c r="B10" s="1" t="s">
        <v>4</v>
      </c>
      <c r="C10" s="3">
        <v>0</v>
      </c>
      <c r="D10" s="3">
        <v>0.05</v>
      </c>
      <c r="E10" s="3">
        <v>0</v>
      </c>
      <c r="F10" s="3">
        <v>0</v>
      </c>
      <c r="G10" s="3">
        <v>0</v>
      </c>
      <c r="H10" s="3">
        <v>0</v>
      </c>
      <c r="I10" s="3">
        <v>0.004</v>
      </c>
      <c r="J10" s="3">
        <v>0.016</v>
      </c>
      <c r="K10" s="3">
        <v>0</v>
      </c>
      <c r="L10" s="3">
        <v>0</v>
      </c>
      <c r="M10" s="3">
        <v>0</v>
      </c>
      <c r="N10" s="3">
        <v>0</v>
      </c>
      <c r="O10" s="3"/>
      <c r="P10" s="3"/>
      <c r="Q10" s="3"/>
      <c r="R10" s="3"/>
      <c r="S10" s="3"/>
    </row>
    <row r="11" spans="2:19" ht="12">
      <c r="B11" s="1" t="s">
        <v>5</v>
      </c>
      <c r="C11" s="3">
        <v>7.85</v>
      </c>
      <c r="D11" s="3">
        <v>2.4</v>
      </c>
      <c r="E11" s="3">
        <v>1.1</v>
      </c>
      <c r="F11" s="3">
        <v>0.75</v>
      </c>
      <c r="G11" s="3">
        <v>0.1</v>
      </c>
      <c r="H11" s="3">
        <v>0.05</v>
      </c>
      <c r="I11" s="3">
        <v>0.978</v>
      </c>
      <c r="J11" s="3">
        <v>0.318</v>
      </c>
      <c r="K11" s="3">
        <v>0.2</v>
      </c>
      <c r="L11" s="3">
        <v>0.474</v>
      </c>
      <c r="M11" s="3">
        <v>0</v>
      </c>
      <c r="N11" s="3">
        <v>0</v>
      </c>
      <c r="O11" s="3"/>
      <c r="P11" s="3"/>
      <c r="Q11" s="3"/>
      <c r="R11" s="3"/>
      <c r="S11" s="3"/>
    </row>
    <row r="12" spans="2:19" ht="12">
      <c r="B12" s="1" t="s">
        <v>6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/>
      <c r="P12" s="3"/>
      <c r="Q12" s="3"/>
      <c r="R12" s="3"/>
      <c r="S12" s="3"/>
    </row>
    <row r="13" spans="3:19" ht="12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>
      <c r="A14" s="1" t="s">
        <v>7</v>
      </c>
      <c r="C14" s="3">
        <f aca="true" t="shared" si="1" ref="C14:N14">SUM(C15:C20)</f>
        <v>284.75</v>
      </c>
      <c r="D14" s="3">
        <f t="shared" si="1"/>
        <v>301.55</v>
      </c>
      <c r="E14" s="3">
        <f t="shared" si="1"/>
        <v>261.25</v>
      </c>
      <c r="F14" s="3">
        <f t="shared" si="1"/>
        <v>227.05</v>
      </c>
      <c r="G14" s="3">
        <f t="shared" si="1"/>
        <v>276.25</v>
      </c>
      <c r="H14" s="3">
        <f t="shared" si="1"/>
        <v>306.1</v>
      </c>
      <c r="I14" s="3">
        <f t="shared" si="1"/>
        <v>1169.389</v>
      </c>
      <c r="J14" s="3">
        <f t="shared" si="1"/>
        <v>306.24999999999994</v>
      </c>
      <c r="K14" s="3">
        <f t="shared" si="1"/>
        <v>274.454</v>
      </c>
      <c r="L14" s="3">
        <f t="shared" si="1"/>
        <v>232.41699999999997</v>
      </c>
      <c r="M14" s="3">
        <f t="shared" si="1"/>
        <v>194</v>
      </c>
      <c r="N14" s="3">
        <f t="shared" si="1"/>
        <v>211</v>
      </c>
      <c r="O14" s="3"/>
      <c r="P14" s="3"/>
      <c r="Q14" s="3"/>
      <c r="R14" s="3"/>
      <c r="S14" s="3"/>
    </row>
    <row r="15" spans="2:19" ht="12">
      <c r="B15" s="1" t="s">
        <v>8</v>
      </c>
      <c r="C15" s="3">
        <v>149.7</v>
      </c>
      <c r="D15" s="3">
        <v>143.15</v>
      </c>
      <c r="E15" s="3">
        <v>49.4</v>
      </c>
      <c r="F15" s="3">
        <v>46.35</v>
      </c>
      <c r="G15" s="3">
        <v>50.3</v>
      </c>
      <c r="H15" s="3">
        <v>52.45</v>
      </c>
      <c r="I15" s="3">
        <v>256.16</v>
      </c>
      <c r="J15" s="3">
        <v>76.342</v>
      </c>
      <c r="K15" s="3">
        <v>40.575</v>
      </c>
      <c r="L15" s="3">
        <v>29.444</v>
      </c>
      <c r="M15" s="3">
        <v>21</v>
      </c>
      <c r="N15" s="3">
        <v>20</v>
      </c>
      <c r="O15" s="3"/>
      <c r="P15" s="3"/>
      <c r="Q15" s="3"/>
      <c r="R15" s="3"/>
      <c r="S15" s="3"/>
    </row>
    <row r="16" spans="2:19" ht="12">
      <c r="B16" s="1" t="s">
        <v>9</v>
      </c>
      <c r="C16" s="3">
        <v>8.55</v>
      </c>
      <c r="D16" s="3">
        <v>9.7</v>
      </c>
      <c r="E16" s="3">
        <v>4.8</v>
      </c>
      <c r="F16" s="3">
        <v>7.15</v>
      </c>
      <c r="G16" s="3">
        <v>8.25</v>
      </c>
      <c r="H16" s="3">
        <v>10.8</v>
      </c>
      <c r="I16" s="3">
        <v>52.305</v>
      </c>
      <c r="J16" s="3">
        <v>27.823</v>
      </c>
      <c r="K16" s="3">
        <v>19.395</v>
      </c>
      <c r="L16" s="3">
        <v>23.88</v>
      </c>
      <c r="M16" s="3">
        <v>18</v>
      </c>
      <c r="N16" s="3">
        <v>18</v>
      </c>
      <c r="O16" s="3"/>
      <c r="P16" s="3"/>
      <c r="Q16" s="3"/>
      <c r="R16" s="3"/>
      <c r="S16" s="3"/>
    </row>
    <row r="17" spans="2:19" ht="12">
      <c r="B17" s="1" t="s">
        <v>10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/>
      <c r="P17" s="3"/>
      <c r="Q17" s="3"/>
      <c r="R17" s="3"/>
      <c r="S17" s="3"/>
    </row>
    <row r="18" spans="2:19" ht="12">
      <c r="B18" s="1" t="s">
        <v>11</v>
      </c>
      <c r="C18" s="3">
        <v>0.4</v>
      </c>
      <c r="D18" s="3">
        <v>0.7</v>
      </c>
      <c r="E18" s="3">
        <v>0.45</v>
      </c>
      <c r="F18" s="3">
        <v>0.45</v>
      </c>
      <c r="G18" s="3">
        <v>0.35</v>
      </c>
      <c r="H18" s="3">
        <v>0.3</v>
      </c>
      <c r="I18" s="3">
        <v>5.28</v>
      </c>
      <c r="J18" s="3">
        <v>2.193</v>
      </c>
      <c r="K18" s="3">
        <v>1.197</v>
      </c>
      <c r="L18" s="3">
        <v>1.834</v>
      </c>
      <c r="M18" s="3">
        <v>1</v>
      </c>
      <c r="N18" s="3">
        <v>2</v>
      </c>
      <c r="O18" s="3"/>
      <c r="P18" s="3"/>
      <c r="Q18" s="3"/>
      <c r="R18" s="3"/>
      <c r="S18" s="3"/>
    </row>
    <row r="19" spans="2:19" ht="12">
      <c r="B19" s="1" t="s">
        <v>12</v>
      </c>
      <c r="C19" s="3">
        <v>126</v>
      </c>
      <c r="D19" s="3">
        <v>147.95</v>
      </c>
      <c r="E19" s="3">
        <v>206.6</v>
      </c>
      <c r="F19" s="3">
        <v>173.1</v>
      </c>
      <c r="G19" s="3">
        <v>217.35</v>
      </c>
      <c r="H19" s="3">
        <v>242.55</v>
      </c>
      <c r="I19" s="3">
        <v>855.62</v>
      </c>
      <c r="J19" s="3">
        <v>199.884</v>
      </c>
      <c r="K19" s="3">
        <v>213.282</v>
      </c>
      <c r="L19" s="3">
        <v>177.242</v>
      </c>
      <c r="M19" s="3">
        <v>154</v>
      </c>
      <c r="N19" s="3">
        <v>171</v>
      </c>
      <c r="O19" s="3"/>
      <c r="P19" s="3"/>
      <c r="Q19" s="3"/>
      <c r="R19" s="3"/>
      <c r="S19" s="3"/>
    </row>
    <row r="20" spans="2:19" ht="12">
      <c r="B20" s="1" t="s">
        <v>13</v>
      </c>
      <c r="C20" s="3">
        <v>0.1</v>
      </c>
      <c r="D20" s="3">
        <v>0.05</v>
      </c>
      <c r="E20" s="3">
        <v>0</v>
      </c>
      <c r="F20" s="3">
        <v>0</v>
      </c>
      <c r="G20" s="3">
        <v>0</v>
      </c>
      <c r="H20" s="3">
        <v>0</v>
      </c>
      <c r="I20" s="3">
        <v>0.024</v>
      </c>
      <c r="J20" s="3">
        <v>0.008</v>
      </c>
      <c r="K20" s="3">
        <v>0.005</v>
      </c>
      <c r="L20" s="3">
        <v>0.017</v>
      </c>
      <c r="M20" s="3">
        <v>0</v>
      </c>
      <c r="N20" s="3">
        <v>0</v>
      </c>
      <c r="O20" s="3"/>
      <c r="P20" s="3"/>
      <c r="Q20" s="3"/>
      <c r="R20" s="3"/>
      <c r="S20" s="3"/>
    </row>
    <row r="21" spans="3:19" ht="12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>
      <c r="A22" s="1" t="s">
        <v>14</v>
      </c>
      <c r="C22" s="3">
        <f aca="true" t="shared" si="2" ref="C22:N22">SUM(C23:C28)</f>
        <v>2.25</v>
      </c>
      <c r="D22" s="3">
        <f t="shared" si="2"/>
        <v>0.5</v>
      </c>
      <c r="E22" s="3">
        <f t="shared" si="2"/>
        <v>0.4</v>
      </c>
      <c r="F22" s="3">
        <f t="shared" si="2"/>
        <v>0.1</v>
      </c>
      <c r="G22" s="3">
        <f t="shared" si="2"/>
        <v>0</v>
      </c>
      <c r="H22" s="3">
        <f t="shared" si="2"/>
        <v>0</v>
      </c>
      <c r="I22" s="3">
        <f t="shared" si="2"/>
        <v>0.839</v>
      </c>
      <c r="J22" s="3">
        <f t="shared" si="2"/>
        <v>0.193</v>
      </c>
      <c r="K22" s="3">
        <f t="shared" si="2"/>
        <v>0.056</v>
      </c>
      <c r="L22" s="3">
        <f t="shared" si="2"/>
        <v>0.095</v>
      </c>
      <c r="M22" s="3">
        <f t="shared" si="2"/>
        <v>0</v>
      </c>
      <c r="N22" s="3">
        <f t="shared" si="2"/>
        <v>0</v>
      </c>
      <c r="O22" s="3"/>
      <c r="P22" s="3"/>
      <c r="Q22" s="3"/>
      <c r="R22" s="3"/>
      <c r="S22" s="3"/>
    </row>
    <row r="23" spans="2:19" ht="12">
      <c r="B23" s="1" t="s">
        <v>15</v>
      </c>
      <c r="C23" s="3">
        <v>2.2</v>
      </c>
      <c r="D23" s="3">
        <v>0.5</v>
      </c>
      <c r="E23" s="3">
        <v>0.4</v>
      </c>
      <c r="F23" s="3">
        <v>0.1</v>
      </c>
      <c r="G23" s="3">
        <v>0</v>
      </c>
      <c r="H23" s="3">
        <v>0</v>
      </c>
      <c r="I23" s="3">
        <v>0.839</v>
      </c>
      <c r="J23" s="3">
        <v>0.193</v>
      </c>
      <c r="K23" s="3">
        <v>0.056</v>
      </c>
      <c r="L23" s="3">
        <v>0.095</v>
      </c>
      <c r="M23" s="3">
        <v>0</v>
      </c>
      <c r="N23" s="3">
        <v>0</v>
      </c>
      <c r="O23" s="3"/>
      <c r="P23" s="3"/>
      <c r="Q23" s="3"/>
      <c r="R23" s="3"/>
      <c r="S23" s="3"/>
    </row>
    <row r="24" spans="2:19" ht="12">
      <c r="B24" s="1" t="s">
        <v>16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/>
      <c r="P24" s="3"/>
      <c r="Q24" s="3"/>
      <c r="R24" s="3"/>
      <c r="S24" s="3"/>
    </row>
    <row r="25" spans="2:19" ht="12">
      <c r="B25" s="1" t="s">
        <v>17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/>
      <c r="P25" s="3"/>
      <c r="Q25" s="3"/>
      <c r="R25" s="3"/>
      <c r="S25" s="3"/>
    </row>
    <row r="26" spans="2:19" ht="12">
      <c r="B26" s="1" t="s">
        <v>18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/>
      <c r="P26" s="3"/>
      <c r="Q26" s="3"/>
      <c r="R26" s="3"/>
      <c r="S26" s="3"/>
    </row>
    <row r="27" spans="2:19" ht="12">
      <c r="B27" s="1" t="s">
        <v>19</v>
      </c>
      <c r="C27" s="3">
        <v>0.05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/>
      <c r="P27" s="3"/>
      <c r="Q27" s="3"/>
      <c r="R27" s="3"/>
      <c r="S27" s="3"/>
    </row>
    <row r="28" spans="2:19" ht="12">
      <c r="B28" s="1" t="s">
        <v>20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/>
      <c r="P28" s="3"/>
      <c r="Q28" s="3"/>
      <c r="R28" s="3"/>
      <c r="S28" s="3"/>
    </row>
    <row r="29" spans="3:19" ht="1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>
      <c r="A30" s="1" t="s">
        <v>21</v>
      </c>
      <c r="C30" s="3">
        <f aca="true" t="shared" si="3" ref="C30:N30">SUM(C31:C34)</f>
        <v>334.35</v>
      </c>
      <c r="D30" s="3">
        <f t="shared" si="3"/>
        <v>340.15</v>
      </c>
      <c r="E30" s="3">
        <f t="shared" si="3"/>
        <v>443.4</v>
      </c>
      <c r="F30" s="3">
        <f t="shared" si="3"/>
        <v>403.7</v>
      </c>
      <c r="G30" s="3">
        <f t="shared" si="3"/>
        <v>382.4</v>
      </c>
      <c r="H30" s="3">
        <f t="shared" si="3"/>
        <v>512.0999999999999</v>
      </c>
      <c r="I30" s="3">
        <f t="shared" si="3"/>
        <v>1317.533</v>
      </c>
      <c r="J30" s="3">
        <f t="shared" si="3"/>
        <v>564.4010000000001</v>
      </c>
      <c r="K30" s="3">
        <f t="shared" si="3"/>
        <v>460.331</v>
      </c>
      <c r="L30" s="3">
        <f t="shared" si="3"/>
        <v>429.62199999999996</v>
      </c>
      <c r="M30" s="3">
        <f t="shared" si="3"/>
        <v>217</v>
      </c>
      <c r="N30" s="3">
        <f t="shared" si="3"/>
        <v>250</v>
      </c>
      <c r="O30" s="3"/>
      <c r="P30" s="3"/>
      <c r="Q30" s="3"/>
      <c r="R30" s="3"/>
      <c r="S30" s="3"/>
    </row>
    <row r="31" spans="2:19" ht="12">
      <c r="B31" s="1" t="s">
        <v>22</v>
      </c>
      <c r="C31" s="3">
        <v>155.65</v>
      </c>
      <c r="D31" s="3">
        <v>149.7</v>
      </c>
      <c r="E31" s="3">
        <v>176.55</v>
      </c>
      <c r="F31" s="3">
        <v>182.85</v>
      </c>
      <c r="G31" s="3">
        <v>176.4</v>
      </c>
      <c r="H31" s="3">
        <v>203.7</v>
      </c>
      <c r="I31" s="3">
        <v>249.98</v>
      </c>
      <c r="J31" s="3">
        <v>195.504</v>
      </c>
      <c r="K31" s="3">
        <v>161.688</v>
      </c>
      <c r="L31" s="3">
        <v>142.594</v>
      </c>
      <c r="M31" s="3">
        <v>66</v>
      </c>
      <c r="N31" s="3">
        <v>73</v>
      </c>
      <c r="O31" s="3"/>
      <c r="P31" s="3"/>
      <c r="Q31" s="3"/>
      <c r="R31" s="3"/>
      <c r="S31" s="3"/>
    </row>
    <row r="32" spans="2:19" ht="12">
      <c r="B32" s="1" t="s">
        <v>23</v>
      </c>
      <c r="C32" s="3">
        <v>40.95</v>
      </c>
      <c r="D32" s="3">
        <v>27.4</v>
      </c>
      <c r="E32" s="3">
        <v>35.25</v>
      </c>
      <c r="F32" s="3">
        <v>43.8</v>
      </c>
      <c r="G32" s="3">
        <v>35</v>
      </c>
      <c r="H32" s="3">
        <v>38.75</v>
      </c>
      <c r="I32" s="3">
        <v>91.263</v>
      </c>
      <c r="J32" s="3">
        <v>45.802</v>
      </c>
      <c r="K32" s="3">
        <v>27.87</v>
      </c>
      <c r="L32" s="3">
        <v>25.992</v>
      </c>
      <c r="M32" s="3">
        <v>13</v>
      </c>
      <c r="N32" s="3">
        <v>14</v>
      </c>
      <c r="O32" s="3"/>
      <c r="P32" s="3"/>
      <c r="Q32" s="3"/>
      <c r="R32" s="3"/>
      <c r="S32" s="3"/>
    </row>
    <row r="33" spans="2:19" ht="12">
      <c r="B33" s="1" t="s">
        <v>24</v>
      </c>
      <c r="C33" s="3">
        <v>0</v>
      </c>
      <c r="D33" s="3">
        <v>0</v>
      </c>
      <c r="E33" s="3">
        <v>0</v>
      </c>
      <c r="F33" s="3">
        <v>0</v>
      </c>
      <c r="G33" s="3">
        <v>0.15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/>
      <c r="P33" s="3"/>
      <c r="Q33" s="3"/>
      <c r="R33" s="3"/>
      <c r="S33" s="3"/>
    </row>
    <row r="34" spans="2:19" ht="12">
      <c r="B34" s="1" t="s">
        <v>25</v>
      </c>
      <c r="C34" s="3">
        <v>137.75</v>
      </c>
      <c r="D34" s="3">
        <v>163.05</v>
      </c>
      <c r="E34" s="3">
        <v>231.6</v>
      </c>
      <c r="F34" s="3">
        <v>177.05</v>
      </c>
      <c r="G34" s="3">
        <v>170.85</v>
      </c>
      <c r="H34" s="3">
        <v>269.65</v>
      </c>
      <c r="I34" s="3">
        <v>976.29</v>
      </c>
      <c r="J34" s="3">
        <v>323.095</v>
      </c>
      <c r="K34" s="3">
        <v>270.773</v>
      </c>
      <c r="L34" s="3">
        <v>261.036</v>
      </c>
      <c r="M34" s="3">
        <v>138</v>
      </c>
      <c r="N34" s="3">
        <v>163</v>
      </c>
      <c r="O34" s="3"/>
      <c r="P34" s="3"/>
      <c r="Q34" s="3"/>
      <c r="R34" s="3"/>
      <c r="S34" s="3"/>
    </row>
    <row r="35" spans="3:19" ht="12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>
      <c r="A36" s="1" t="s">
        <v>26</v>
      </c>
      <c r="C36" s="3">
        <f aca="true" t="shared" si="4" ref="C36:N36">SUM(C37:C39)</f>
        <v>105.60000000000001</v>
      </c>
      <c r="D36" s="3">
        <f t="shared" si="4"/>
        <v>124.05</v>
      </c>
      <c r="E36" s="3">
        <f t="shared" si="4"/>
        <v>176.65</v>
      </c>
      <c r="F36" s="3">
        <f t="shared" si="4"/>
        <v>181.00000000000003</v>
      </c>
      <c r="G36" s="3">
        <f t="shared" si="4"/>
        <v>171.65</v>
      </c>
      <c r="H36" s="3">
        <f t="shared" si="4"/>
        <v>356</v>
      </c>
      <c r="I36" s="3">
        <f t="shared" si="4"/>
        <v>970.607</v>
      </c>
      <c r="J36" s="3">
        <f t="shared" si="4"/>
        <v>274.22299999999996</v>
      </c>
      <c r="K36" s="3">
        <f t="shared" si="4"/>
        <v>215.214</v>
      </c>
      <c r="L36" s="3">
        <f t="shared" si="4"/>
        <v>225.09699999999998</v>
      </c>
      <c r="M36" s="3">
        <f t="shared" si="4"/>
        <v>142</v>
      </c>
      <c r="N36" s="3">
        <f t="shared" si="4"/>
        <v>145</v>
      </c>
      <c r="O36" s="3"/>
      <c r="P36" s="3"/>
      <c r="Q36" s="3"/>
      <c r="R36" s="3"/>
      <c r="S36" s="3"/>
    </row>
    <row r="37" spans="2:19" ht="12">
      <c r="B37" s="1" t="s">
        <v>27</v>
      </c>
      <c r="C37" s="3">
        <v>40.2</v>
      </c>
      <c r="D37" s="3">
        <v>60.9</v>
      </c>
      <c r="E37" s="3">
        <v>86.45</v>
      </c>
      <c r="F37" s="3">
        <v>98.9</v>
      </c>
      <c r="G37" s="3">
        <v>112.15</v>
      </c>
      <c r="H37" s="3">
        <v>241.35</v>
      </c>
      <c r="I37" s="3">
        <v>579.198</v>
      </c>
      <c r="J37" s="3">
        <v>189.426</v>
      </c>
      <c r="K37" s="3">
        <v>175.212</v>
      </c>
      <c r="L37" s="3">
        <v>193.128</v>
      </c>
      <c r="M37" s="3">
        <v>114</v>
      </c>
      <c r="N37" s="3">
        <v>107</v>
      </c>
      <c r="O37" s="3"/>
      <c r="P37" s="3"/>
      <c r="Q37" s="3"/>
      <c r="R37" s="3"/>
      <c r="S37" s="3"/>
    </row>
    <row r="38" spans="2:19" ht="12">
      <c r="B38" s="1" t="s">
        <v>28</v>
      </c>
      <c r="C38" s="3">
        <v>50.35</v>
      </c>
      <c r="D38" s="3">
        <v>41.6</v>
      </c>
      <c r="E38" s="3">
        <v>60.2</v>
      </c>
      <c r="F38" s="3">
        <v>58.95</v>
      </c>
      <c r="G38" s="3">
        <v>46.65</v>
      </c>
      <c r="H38" s="3">
        <v>98.15</v>
      </c>
      <c r="I38" s="3">
        <v>331.66</v>
      </c>
      <c r="J38" s="3">
        <v>48.195</v>
      </c>
      <c r="K38" s="3">
        <v>11.842</v>
      </c>
      <c r="L38" s="3">
        <v>11.058</v>
      </c>
      <c r="M38" s="3">
        <v>15</v>
      </c>
      <c r="N38" s="3">
        <v>19</v>
      </c>
      <c r="O38" s="3"/>
      <c r="P38" s="3"/>
      <c r="Q38" s="3"/>
      <c r="R38" s="3"/>
      <c r="S38" s="3"/>
    </row>
    <row r="39" spans="2:19" ht="12">
      <c r="B39" s="1" t="s">
        <v>29</v>
      </c>
      <c r="C39" s="3">
        <v>15.05</v>
      </c>
      <c r="D39" s="3">
        <v>21.55</v>
      </c>
      <c r="E39" s="3">
        <v>30</v>
      </c>
      <c r="F39" s="3">
        <v>23.15</v>
      </c>
      <c r="G39" s="3">
        <v>12.85</v>
      </c>
      <c r="H39" s="3">
        <v>16.5</v>
      </c>
      <c r="I39" s="3">
        <v>59.749</v>
      </c>
      <c r="J39" s="3">
        <v>36.602</v>
      </c>
      <c r="K39" s="3">
        <v>28.16</v>
      </c>
      <c r="L39" s="3">
        <v>20.911</v>
      </c>
      <c r="M39" s="3">
        <v>13</v>
      </c>
      <c r="N39" s="3">
        <v>19</v>
      </c>
      <c r="O39" s="3"/>
      <c r="P39" s="3"/>
      <c r="Q39" s="3"/>
      <c r="R39" s="3"/>
      <c r="S39" s="3"/>
    </row>
    <row r="40" spans="3:19" ht="12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>
      <c r="A41" s="1" t="s">
        <v>30</v>
      </c>
      <c r="C41" s="3">
        <f aca="true" t="shared" si="5" ref="C41:K41">SUM(C42:C44)</f>
        <v>261.45</v>
      </c>
      <c r="D41" s="3">
        <f t="shared" si="5"/>
        <v>217.9</v>
      </c>
      <c r="E41" s="3">
        <f t="shared" si="5"/>
        <v>255.75</v>
      </c>
      <c r="F41" s="3">
        <f t="shared" si="5"/>
        <v>139.2</v>
      </c>
      <c r="G41" s="3">
        <f t="shared" si="5"/>
        <v>88.85</v>
      </c>
      <c r="H41" s="3">
        <f t="shared" si="5"/>
        <v>157.59999999999997</v>
      </c>
      <c r="I41" s="3">
        <f t="shared" si="5"/>
        <v>360.585</v>
      </c>
      <c r="J41" s="3">
        <f t="shared" si="5"/>
        <v>87.68199999999999</v>
      </c>
      <c r="K41" s="3">
        <f t="shared" si="5"/>
        <v>55.018</v>
      </c>
      <c r="L41" s="3">
        <f>SUM(L42:L45)</f>
        <v>61.284</v>
      </c>
      <c r="M41" s="3">
        <f>SUM(M42:M45)</f>
        <v>29</v>
      </c>
      <c r="N41" s="3">
        <f>SUM(N42:N45)</f>
        <v>32</v>
      </c>
      <c r="O41" s="3"/>
      <c r="P41" s="3"/>
      <c r="Q41" s="3"/>
      <c r="R41" s="3"/>
      <c r="S41" s="3"/>
    </row>
    <row r="42" spans="2:19" ht="12">
      <c r="B42" s="1" t="s">
        <v>31</v>
      </c>
      <c r="C42" s="3">
        <v>133.45</v>
      </c>
      <c r="D42" s="3">
        <v>99.3</v>
      </c>
      <c r="E42" s="3">
        <v>129.95</v>
      </c>
      <c r="F42" s="3">
        <v>75.85</v>
      </c>
      <c r="G42" s="3">
        <v>48.7</v>
      </c>
      <c r="H42" s="3">
        <v>65.05</v>
      </c>
      <c r="I42" s="3">
        <v>113.512</v>
      </c>
      <c r="J42" s="3">
        <v>36.281</v>
      </c>
      <c r="K42" s="3">
        <v>21.824</v>
      </c>
      <c r="L42" s="3">
        <v>21.48</v>
      </c>
      <c r="M42" s="3">
        <v>10</v>
      </c>
      <c r="N42" s="3">
        <v>10</v>
      </c>
      <c r="O42" s="3"/>
      <c r="P42" s="3"/>
      <c r="Q42" s="3"/>
      <c r="R42" s="3"/>
      <c r="S42" s="3"/>
    </row>
    <row r="43" spans="2:19" ht="12">
      <c r="B43" s="1" t="s">
        <v>32</v>
      </c>
      <c r="C43" s="3">
        <v>105.45</v>
      </c>
      <c r="D43" s="3">
        <v>102.5</v>
      </c>
      <c r="E43" s="3">
        <v>105.55</v>
      </c>
      <c r="F43" s="3">
        <v>53.65</v>
      </c>
      <c r="G43" s="3">
        <v>32.05</v>
      </c>
      <c r="H43" s="3">
        <v>84.6</v>
      </c>
      <c r="I43" s="3">
        <v>231.447</v>
      </c>
      <c r="J43" s="3">
        <v>46.866</v>
      </c>
      <c r="K43" s="3">
        <v>30.74</v>
      </c>
      <c r="L43" s="3">
        <v>35.817</v>
      </c>
      <c r="M43" s="3">
        <v>17</v>
      </c>
      <c r="N43" s="3">
        <v>20</v>
      </c>
      <c r="O43" s="3"/>
      <c r="P43" s="3"/>
      <c r="Q43" s="3"/>
      <c r="R43" s="3"/>
      <c r="S43" s="3"/>
    </row>
    <row r="44" spans="2:19" ht="12">
      <c r="B44" s="1" t="s">
        <v>33</v>
      </c>
      <c r="C44" s="3">
        <v>22.55</v>
      </c>
      <c r="D44" s="3">
        <v>16.1</v>
      </c>
      <c r="E44" s="3">
        <v>20.25</v>
      </c>
      <c r="F44" s="3">
        <v>9.7</v>
      </c>
      <c r="G44" s="3">
        <v>8.1</v>
      </c>
      <c r="H44" s="3">
        <v>7.95</v>
      </c>
      <c r="I44" s="3">
        <v>15.626</v>
      </c>
      <c r="J44" s="3">
        <v>4.535</v>
      </c>
      <c r="K44" s="3">
        <v>2.454</v>
      </c>
      <c r="L44" s="3">
        <v>3.458</v>
      </c>
      <c r="M44" s="3">
        <v>2</v>
      </c>
      <c r="N44" s="3">
        <v>1</v>
      </c>
      <c r="O44" s="3"/>
      <c r="P44" s="3"/>
      <c r="Q44" s="3"/>
      <c r="R44" s="3"/>
      <c r="S44" s="3"/>
    </row>
    <row r="45" spans="2:19" ht="12">
      <c r="B45" s="1" t="s">
        <v>34</v>
      </c>
      <c r="C45" s="4" t="s">
        <v>35</v>
      </c>
      <c r="D45" s="4" t="s">
        <v>35</v>
      </c>
      <c r="E45" s="4" t="s">
        <v>35</v>
      </c>
      <c r="F45" s="4" t="s">
        <v>35</v>
      </c>
      <c r="G45" s="4" t="s">
        <v>35</v>
      </c>
      <c r="H45" s="4" t="s">
        <v>35</v>
      </c>
      <c r="I45" s="4" t="s">
        <v>35</v>
      </c>
      <c r="J45" s="4" t="s">
        <v>35</v>
      </c>
      <c r="K45" s="4" t="s">
        <v>35</v>
      </c>
      <c r="L45" s="3">
        <v>0.529</v>
      </c>
      <c r="M45" s="3">
        <v>0</v>
      </c>
      <c r="N45" s="3">
        <v>1</v>
      </c>
      <c r="O45" s="3"/>
      <c r="P45" s="3"/>
      <c r="Q45" s="3"/>
      <c r="R45" s="3"/>
      <c r="S45" s="3"/>
    </row>
    <row r="46" spans="3:19" ht="12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>
      <c r="A47" s="1" t="s">
        <v>36</v>
      </c>
      <c r="C47" s="3">
        <f aca="true" t="shared" si="6" ref="C47:N47">SUM(C48:C51)</f>
        <v>93.2</v>
      </c>
      <c r="D47" s="3">
        <f t="shared" si="6"/>
        <v>111.8</v>
      </c>
      <c r="E47" s="3">
        <f t="shared" si="6"/>
        <v>121.55000000000001</v>
      </c>
      <c r="F47" s="3">
        <f t="shared" si="6"/>
        <v>108.55</v>
      </c>
      <c r="G47" s="3">
        <f t="shared" si="6"/>
        <v>100.1</v>
      </c>
      <c r="H47" s="3">
        <f t="shared" si="6"/>
        <v>160.5</v>
      </c>
      <c r="I47" s="3">
        <f t="shared" si="6"/>
        <v>298.828</v>
      </c>
      <c r="J47" s="3">
        <f t="shared" si="6"/>
        <v>186.963</v>
      </c>
      <c r="K47" s="3">
        <f t="shared" si="6"/>
        <v>132.184</v>
      </c>
      <c r="L47" s="3">
        <f t="shared" si="6"/>
        <v>128.575</v>
      </c>
      <c r="M47" s="3">
        <f t="shared" si="6"/>
        <v>76</v>
      </c>
      <c r="N47" s="3">
        <f t="shared" si="6"/>
        <v>88</v>
      </c>
      <c r="O47" s="3"/>
      <c r="P47" s="3"/>
      <c r="Q47" s="3"/>
      <c r="R47" s="3"/>
      <c r="S47" s="3"/>
    </row>
    <row r="48" spans="2:19" ht="12">
      <c r="B48" s="1" t="s">
        <v>37</v>
      </c>
      <c r="C48" s="3">
        <v>90.25</v>
      </c>
      <c r="D48" s="3">
        <v>108.05</v>
      </c>
      <c r="E48" s="3">
        <v>119.15</v>
      </c>
      <c r="F48" s="3">
        <v>107.05</v>
      </c>
      <c r="G48" s="3">
        <v>99.05</v>
      </c>
      <c r="H48" s="3">
        <v>159.45</v>
      </c>
      <c r="I48" s="3">
        <v>294.808</v>
      </c>
      <c r="J48" s="3">
        <v>184.767</v>
      </c>
      <c r="K48" s="3">
        <v>131.69</v>
      </c>
      <c r="L48" s="3">
        <v>127.835</v>
      </c>
      <c r="M48" s="3">
        <v>76</v>
      </c>
      <c r="N48" s="3">
        <v>88</v>
      </c>
      <c r="O48" s="3"/>
      <c r="P48" s="3"/>
      <c r="Q48" s="3"/>
      <c r="R48" s="3"/>
      <c r="S48" s="3"/>
    </row>
    <row r="49" spans="2:19" ht="12">
      <c r="B49" s="1" t="s">
        <v>38</v>
      </c>
      <c r="C49" s="3">
        <v>2.95</v>
      </c>
      <c r="D49" s="3">
        <v>3.75</v>
      </c>
      <c r="E49" s="3">
        <v>2.4</v>
      </c>
      <c r="F49" s="3">
        <v>1.5</v>
      </c>
      <c r="G49" s="3">
        <v>1.05</v>
      </c>
      <c r="H49" s="3">
        <v>1.05</v>
      </c>
      <c r="I49" s="3">
        <v>3.801</v>
      </c>
      <c r="J49" s="3">
        <v>1.995</v>
      </c>
      <c r="K49" s="3">
        <v>0.331</v>
      </c>
      <c r="L49" s="3">
        <v>0.532</v>
      </c>
      <c r="M49" s="3">
        <v>0</v>
      </c>
      <c r="N49" s="3">
        <v>0</v>
      </c>
      <c r="O49" s="3"/>
      <c r="P49" s="3"/>
      <c r="Q49" s="3"/>
      <c r="R49" s="3"/>
      <c r="S49" s="3"/>
    </row>
    <row r="50" spans="2:19" ht="12">
      <c r="B50" s="1" t="s">
        <v>39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0.219</v>
      </c>
      <c r="J50" s="3">
        <v>0.201</v>
      </c>
      <c r="K50" s="3">
        <v>0.163</v>
      </c>
      <c r="L50" s="3">
        <v>0.208</v>
      </c>
      <c r="M50" s="3">
        <v>0</v>
      </c>
      <c r="N50" s="3">
        <v>0</v>
      </c>
      <c r="O50" s="3"/>
      <c r="P50" s="3"/>
      <c r="Q50" s="3"/>
      <c r="R50" s="3"/>
      <c r="S50" s="3"/>
    </row>
    <row r="51" spans="2:19" ht="12">
      <c r="B51" s="1" t="s">
        <v>40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/>
      <c r="P51" s="3"/>
      <c r="Q51" s="3"/>
      <c r="R51" s="3"/>
      <c r="S51" s="3"/>
    </row>
    <row r="52" spans="3:19" ht="12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>
      <c r="A53" s="1" t="s">
        <v>41</v>
      </c>
      <c r="C53" s="3">
        <f aca="true" t="shared" si="7" ref="C53:N53">SUM(C9,C14,C22,C30,C36,C41,C47)</f>
        <v>1089.45</v>
      </c>
      <c r="D53" s="3">
        <f t="shared" si="7"/>
        <v>1098.3999999999999</v>
      </c>
      <c r="E53" s="3">
        <f t="shared" si="7"/>
        <v>1260.1</v>
      </c>
      <c r="F53" s="3">
        <f t="shared" si="7"/>
        <v>1060.35</v>
      </c>
      <c r="G53" s="3">
        <f t="shared" si="7"/>
        <v>1019.35</v>
      </c>
      <c r="H53" s="3">
        <f t="shared" si="7"/>
        <v>1492.35</v>
      </c>
      <c r="I53" s="3">
        <f t="shared" si="7"/>
        <v>4118.762999999999</v>
      </c>
      <c r="J53" s="3">
        <f t="shared" si="7"/>
        <v>1420.0459999999998</v>
      </c>
      <c r="K53" s="3">
        <f t="shared" si="7"/>
        <v>1137.4569999999999</v>
      </c>
      <c r="L53" s="3">
        <f t="shared" si="7"/>
        <v>1077.5639999999999</v>
      </c>
      <c r="M53" s="3">
        <f t="shared" si="7"/>
        <v>658</v>
      </c>
      <c r="N53" s="3">
        <f t="shared" si="7"/>
        <v>726</v>
      </c>
      <c r="O53" s="3"/>
      <c r="P53" s="3"/>
      <c r="Q53" s="3"/>
      <c r="R53" s="3"/>
      <c r="S53" s="3"/>
    </row>
    <row r="54" spans="1:19" ht="12">
      <c r="A54" s="1" t="s">
        <v>42</v>
      </c>
      <c r="C54" s="3">
        <v>1089</v>
      </c>
      <c r="D54" s="3">
        <v>1098</v>
      </c>
      <c r="E54" s="3">
        <v>1260</v>
      </c>
      <c r="F54" s="3">
        <v>1060</v>
      </c>
      <c r="G54" s="3">
        <v>1019</v>
      </c>
      <c r="H54" s="3">
        <v>1492</v>
      </c>
      <c r="I54" s="3">
        <v>4119</v>
      </c>
      <c r="J54" s="3">
        <v>1420</v>
      </c>
      <c r="K54" s="3">
        <v>1138</v>
      </c>
      <c r="L54" s="3">
        <v>1078</v>
      </c>
      <c r="M54" s="3">
        <v>660</v>
      </c>
      <c r="N54" s="3">
        <v>726</v>
      </c>
      <c r="O54" s="3"/>
      <c r="P54" s="3"/>
      <c r="Q54" s="3"/>
      <c r="R54" s="3"/>
      <c r="S54" s="3"/>
    </row>
    <row r="55" spans="3:19" ht="12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3:19" ht="12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>
      <c r="A57" s="1" t="s">
        <v>43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>
      <c r="A58" s="1" t="s">
        <v>44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>
      <c r="A59" s="1" t="s">
        <v>45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>
      <c r="A60" s="1" t="s">
        <v>46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>
      <c r="A61" s="1" t="s">
        <v>47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3:19" ht="12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>
      <c r="A63" s="1" t="s">
        <v>48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>
      <c r="A64" s="1" t="s">
        <v>49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3:19" ht="12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3:19" ht="12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3:19" ht="12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3:19" ht="12">
      <c r="C68" s="5" t="s">
        <v>50</v>
      </c>
      <c r="D68" s="5" t="s">
        <v>50</v>
      </c>
      <c r="E68" s="5" t="s">
        <v>51</v>
      </c>
      <c r="F68" s="5" t="s">
        <v>52</v>
      </c>
      <c r="G68" s="5" t="s">
        <v>53</v>
      </c>
      <c r="H68" s="5" t="s">
        <v>54</v>
      </c>
      <c r="I68" s="5" t="s">
        <v>55</v>
      </c>
      <c r="J68" s="5" t="s">
        <v>56</v>
      </c>
      <c r="K68" s="5" t="s">
        <v>57</v>
      </c>
      <c r="L68" s="5" t="s">
        <v>58</v>
      </c>
      <c r="M68" s="5" t="s">
        <v>59</v>
      </c>
      <c r="N68" s="5" t="s">
        <v>60</v>
      </c>
      <c r="O68" s="3"/>
      <c r="P68" s="3"/>
      <c r="Q68" s="3"/>
      <c r="R68" s="3"/>
      <c r="S68" s="3"/>
    </row>
    <row r="69" spans="3:14" ht="12">
      <c r="C69" s="1" t="s">
        <v>61</v>
      </c>
      <c r="D69" s="1" t="s">
        <v>61</v>
      </c>
      <c r="E69" s="1" t="s">
        <v>62</v>
      </c>
      <c r="F69" s="1" t="s">
        <v>63</v>
      </c>
      <c r="G69" s="1" t="s">
        <v>64</v>
      </c>
      <c r="H69" s="1" t="s">
        <v>65</v>
      </c>
      <c r="I69" s="1" t="s">
        <v>66</v>
      </c>
      <c r="J69" s="1" t="s">
        <v>67</v>
      </c>
      <c r="K69" s="1" t="s">
        <v>68</v>
      </c>
      <c r="L69" s="1" t="s">
        <v>69</v>
      </c>
      <c r="M69" s="1" t="s">
        <v>70</v>
      </c>
      <c r="N69" s="1" t="s">
        <v>71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2006-11-01T19:54:03Z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