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9120" activeTab="0"/>
  </bookViews>
  <sheets>
    <sheet name="TBL_60" sheetId="1" r:id="rId1"/>
  </sheets>
  <definedNames>
    <definedName name="_Regression_Int" localSheetId="0" hidden="1">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<sst xmlns="http://schemas.openxmlformats.org/spreadsheetml/2006/main" count="62" uniqueCount="49">
  <si>
    <t>Table 60--Total grain production, by region and province, China, 1963-72—u1</t>
  </si>
  <si>
    <t xml:space="preserve"> </t>
  </si>
  <si>
    <t>Region/province</t>
  </si>
  <si>
    <t xml:space="preserve">            1,000 tons</t>
  </si>
  <si>
    <t>Northeast</t>
  </si>
  <si>
    <t>Heilongjiang</t>
  </si>
  <si>
    <t>Liaoning</t>
  </si>
  <si>
    <t>Jilin</t>
  </si>
  <si>
    <t>North</t>
  </si>
  <si>
    <t>Shandong</t>
  </si>
  <si>
    <t>Hebei</t>
  </si>
  <si>
    <t>Beijing</t>
  </si>
  <si>
    <t>Tianjin</t>
  </si>
  <si>
    <t>Henan</t>
  </si>
  <si>
    <t>Shanxi</t>
  </si>
  <si>
    <t>Northwest</t>
  </si>
  <si>
    <t>Shaanxi</t>
  </si>
  <si>
    <t>Gansu</t>
  </si>
  <si>
    <t>Nei Monggol</t>
  </si>
  <si>
    <t>Ningxia</t>
  </si>
  <si>
    <t>Xinjiang</t>
  </si>
  <si>
    <t>Qinghai</t>
  </si>
  <si>
    <t>East</t>
  </si>
  <si>
    <t>Zhejiang</t>
  </si>
  <si>
    <t>Jiangsu</t>
  </si>
  <si>
    <t>Shanghai</t>
  </si>
  <si>
    <t>Anhui</t>
  </si>
  <si>
    <t>Central</t>
  </si>
  <si>
    <t>Hubei</t>
  </si>
  <si>
    <t>Hunan</t>
  </si>
  <si>
    <t>Jiangxi</t>
  </si>
  <si>
    <t>South</t>
  </si>
  <si>
    <t>Guangdong</t>
  </si>
  <si>
    <t>Guangxi</t>
  </si>
  <si>
    <t>Fujian</t>
  </si>
  <si>
    <t>Hainan—u2</t>
  </si>
  <si>
    <t>na</t>
  </si>
  <si>
    <t>Southwest</t>
  </si>
  <si>
    <t>Sichuan</t>
  </si>
  <si>
    <t>Guizhou</t>
  </si>
  <si>
    <t>Yunnan</t>
  </si>
  <si>
    <t>Xizang</t>
  </si>
  <si>
    <t>Sum of above</t>
  </si>
  <si>
    <t>SSB total</t>
  </si>
  <si>
    <t xml:space="preserve">    —u1˜ Total grain includes rice, wheat, corn, sorghum, millet, other miscellaneous grain, tubers (potatoes) and soybeans.</t>
  </si>
  <si>
    <t xml:space="preserve">    —u2˜ Hainan data available beginning in 1988 -- prior years included in Guangdong.</t>
  </si>
  <si>
    <t xml:space="preserve">    Sources:  (3, p. 22), (4, p. 34), (5, p. 37), (6, p. 85), (7, p. 146), (8, p. 179), (28, p. 141), (56, pp. 74-118), (34, p. 367) and</t>
  </si>
  <si>
    <t>(35, p. 350).</t>
  </si>
  <si>
    <t xml:space="preserve">   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</si>
</sst>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_)"/>
    <numFmt numFmtId="165" formatCode="#,##0_);\(#,##0\)"/>
  </numFmts>
  <fonts count="3">
    <font>
      <sz val="10"/>
      <name val="Courier"/>
      <family val="0"/>
    </font>
    <font>
      <sz val="10"/>
      <name val="Arial"/>
      <family val="0"/>
    </font>
    <font>
      <sz val="10"/>
      <color indexed="12"/>
      <name val="Courie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164" fontId="2" fillId="0" borderId="0" xfId="0" applyNumberFormat="1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164" fontId="2" fillId="0" borderId="0" xfId="0" applyNumberFormat="1" applyFont="1" applyAlignment="1" applyProtection="1">
      <alignment horizontal="left"/>
      <protection locked="0"/>
    </xf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 horizontal="left"/>
      <protection locked="0"/>
    </xf>
    <xf numFmtId="165" fontId="2" fillId="0" borderId="0" xfId="0" applyNumberFormat="1" applyFont="1" applyAlignment="1" applyProtection="1">
      <alignment/>
      <protection locked="0"/>
    </xf>
    <xf numFmtId="165" fontId="0" fillId="0" borderId="0" xfId="0" applyNumberFormat="1" applyAlignment="1" applyProtection="1">
      <alignment/>
      <protection/>
    </xf>
    <xf numFmtId="164" fontId="0" fillId="0" borderId="0" xfId="0" applyNumberFormat="1" applyAlignment="1" applyProtection="1">
      <alignment/>
      <protection/>
    </xf>
    <xf numFmtId="165" fontId="0" fillId="0" borderId="0" xfId="0" applyNumberFormat="1" applyAlignment="1" applyProtection="1">
      <alignment horizontal="righ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BV68"/>
  <sheetViews>
    <sheetView showGridLines="0" tabSelected="1" workbookViewId="0" topLeftCell="A1">
      <selection activeCell="A1" sqref="A1"/>
    </sheetView>
  </sheetViews>
  <sheetFormatPr defaultColWidth="11.625" defaultRowHeight="12.75"/>
  <cols>
    <col min="1" max="1" width="2.625" style="0" customWidth="1"/>
    <col min="2" max="2" width="13.625" style="0" customWidth="1"/>
    <col min="3" max="17" width="8.625" style="0" customWidth="1"/>
    <col min="19" max="19" width="2.625" style="0" customWidth="1"/>
    <col min="20" max="20" width="13.625" style="0" customWidth="1"/>
    <col min="21" max="23" width="8.625" style="0" customWidth="1"/>
    <col min="24" max="24" width="7.625" style="0" customWidth="1"/>
    <col min="25" max="30" width="8.625" style="0" customWidth="1"/>
    <col min="32" max="32" width="2.625" style="0" customWidth="1"/>
    <col min="33" max="33" width="13.625" style="0" customWidth="1"/>
    <col min="34" max="39" width="10.625" style="0" customWidth="1"/>
    <col min="41" max="41" width="2.625" style="0" customWidth="1"/>
    <col min="42" max="42" width="13.625" style="0" customWidth="1"/>
    <col min="43" max="52" width="8.625" style="0" customWidth="1"/>
    <col min="54" max="54" width="2.625" style="0" customWidth="1"/>
    <col min="55" max="55" width="13.625" style="0" customWidth="1"/>
    <col min="56" max="65" width="8.625" style="0" customWidth="1"/>
    <col min="67" max="67" width="2.625" style="0" customWidth="1"/>
    <col min="68" max="68" width="13.625" style="0" customWidth="1"/>
  </cols>
  <sheetData>
    <row r="1" ht="12">
      <c r="A1" s="1" t="s">
        <v>0</v>
      </c>
    </row>
    <row r="2" spans="13:74" ht="12">
      <c r="M2" s="2"/>
      <c r="N2" s="2"/>
      <c r="O2" s="2"/>
      <c r="P2" s="3"/>
      <c r="Q2" s="3"/>
      <c r="S2" s="2"/>
      <c r="T2" s="2"/>
      <c r="U2" s="2"/>
      <c r="V2" s="2"/>
      <c r="W2" s="2"/>
      <c r="X2" s="2"/>
      <c r="Y2" s="2"/>
      <c r="Z2" s="3"/>
      <c r="AA2" s="3"/>
      <c r="AB2" s="2"/>
      <c r="AC2" s="2"/>
      <c r="AD2" s="2"/>
      <c r="AF2" s="2"/>
      <c r="AG2" s="2"/>
      <c r="AH2" s="2"/>
      <c r="AI2" s="2"/>
      <c r="AJ2" s="2"/>
      <c r="AK2" s="2"/>
      <c r="AL2" s="2"/>
      <c r="AM2" s="2"/>
      <c r="AO2" s="3"/>
      <c r="AP2" s="3"/>
      <c r="AQ2" s="3"/>
      <c r="AR2" s="2"/>
      <c r="AS2" s="2"/>
      <c r="AT2" s="2"/>
      <c r="AU2" s="2"/>
      <c r="AV2" s="2"/>
      <c r="AW2" s="2"/>
      <c r="AX2" s="2"/>
      <c r="AY2" s="2"/>
      <c r="AZ2" s="3"/>
      <c r="BB2" s="3"/>
      <c r="BC2" s="3"/>
      <c r="BD2" s="2"/>
      <c r="BE2" s="2"/>
      <c r="BF2" s="2"/>
      <c r="BG2" s="2"/>
      <c r="BH2" s="2"/>
      <c r="BI2" s="3"/>
      <c r="BJ2" s="3"/>
      <c r="BK2" s="3"/>
      <c r="BL2" s="3"/>
      <c r="BM2" s="3"/>
      <c r="BO2" s="3"/>
      <c r="BP2" s="3"/>
      <c r="BQ2" s="3"/>
      <c r="BR2" s="3"/>
      <c r="BS2" s="3"/>
      <c r="BT2" s="3"/>
      <c r="BU2" s="3"/>
      <c r="BV2" s="3"/>
    </row>
    <row r="3" spans="3:67" ht="12">
      <c r="C3" s="4" t="s">
        <v>1</v>
      </c>
      <c r="L3" s="4" t="s">
        <v>1</v>
      </c>
      <c r="Q3" s="2"/>
      <c r="S3" s="3"/>
      <c r="AA3" s="2"/>
      <c r="AF3" s="3"/>
      <c r="AO3" s="3"/>
      <c r="AQ3" s="2"/>
      <c r="AZ3" s="2"/>
      <c r="BB3" s="3"/>
      <c r="BL3" s="2"/>
      <c r="BO3" s="3"/>
    </row>
    <row r="4" spans="1:67" ht="12">
      <c r="A4" s="1" t="s">
        <v>2</v>
      </c>
      <c r="B4" s="3"/>
      <c r="C4" s="2">
        <v>1963</v>
      </c>
      <c r="D4" s="2">
        <v>1964</v>
      </c>
      <c r="E4" s="5">
        <v>1965</v>
      </c>
      <c r="F4" s="5">
        <v>1966</v>
      </c>
      <c r="G4" s="5">
        <v>1967</v>
      </c>
      <c r="H4" s="5">
        <v>1968</v>
      </c>
      <c r="I4" s="5">
        <v>1969</v>
      </c>
      <c r="J4" s="5">
        <v>1970</v>
      </c>
      <c r="K4" s="2">
        <v>1971</v>
      </c>
      <c r="L4" s="2">
        <v>1972</v>
      </c>
      <c r="P4" s="2"/>
      <c r="Q4" s="2"/>
      <c r="S4" s="3"/>
      <c r="U4" s="2"/>
      <c r="Z4" s="2"/>
      <c r="AA4" s="2"/>
      <c r="AB4" s="2"/>
      <c r="AD4" s="2"/>
      <c r="AF4" s="3"/>
      <c r="AO4" s="3"/>
      <c r="AQ4" s="2"/>
      <c r="AR4" s="2"/>
      <c r="AZ4" s="2"/>
      <c r="BB4" s="3"/>
      <c r="BD4" s="2"/>
      <c r="BI4" s="2"/>
      <c r="BJ4" s="2"/>
      <c r="BK4" s="2"/>
      <c r="BL4" s="2"/>
      <c r="BM4" s="2"/>
      <c r="BO4" s="3"/>
    </row>
    <row r="5" ht="12">
      <c r="B5" s="3"/>
    </row>
    <row r="6" spans="19:67" ht="12">
      <c r="S6" s="2"/>
      <c r="AF6" s="2"/>
      <c r="AO6" s="2"/>
      <c r="BB6" s="2"/>
      <c r="BO6" s="2"/>
    </row>
    <row r="7" spans="7:30" ht="12">
      <c r="G7" s="4" t="s">
        <v>3</v>
      </c>
      <c r="AD7" s="2"/>
    </row>
    <row r="9" spans="1:74" ht="12">
      <c r="A9" s="6" t="s">
        <v>4</v>
      </c>
      <c r="C9" s="7">
        <f aca="true" t="shared" si="0" ref="C9:L9">SUM(C10:C12)</f>
        <v>17665</v>
      </c>
      <c r="D9" s="7">
        <f t="shared" si="0"/>
        <v>17600</v>
      </c>
      <c r="E9" s="7">
        <f t="shared" si="0"/>
        <v>20785</v>
      </c>
      <c r="F9" s="7">
        <f t="shared" si="0"/>
        <v>22915</v>
      </c>
      <c r="G9" s="7">
        <f t="shared" si="0"/>
        <v>25655</v>
      </c>
      <c r="H9" s="7">
        <f t="shared" si="0"/>
        <v>24075</v>
      </c>
      <c r="I9" s="7">
        <f t="shared" si="0"/>
        <v>19400</v>
      </c>
      <c r="J9" s="7">
        <f t="shared" si="0"/>
        <v>28065</v>
      </c>
      <c r="K9" s="7">
        <f t="shared" si="0"/>
        <v>27075</v>
      </c>
      <c r="L9" s="7">
        <f t="shared" si="0"/>
        <v>21270</v>
      </c>
      <c r="M9" s="7"/>
      <c r="N9" s="7"/>
      <c r="O9" s="7"/>
      <c r="P9" s="7"/>
      <c r="Q9" s="7"/>
      <c r="R9" s="8"/>
      <c r="S9" s="3"/>
      <c r="U9" s="2"/>
      <c r="V9" s="2"/>
      <c r="W9" s="2"/>
      <c r="X9" s="2"/>
      <c r="Y9" s="2"/>
      <c r="Z9" s="2"/>
      <c r="AA9" s="2"/>
      <c r="AB9" s="2"/>
      <c r="AC9" s="2"/>
      <c r="AD9" s="2"/>
      <c r="AF9" s="3"/>
      <c r="AH9" s="2"/>
      <c r="AI9" s="2"/>
      <c r="AJ9" s="2"/>
      <c r="AK9" s="2"/>
      <c r="AL9" s="2"/>
      <c r="AM9" s="9"/>
      <c r="AO9" s="3"/>
      <c r="AQ9" s="2"/>
      <c r="AR9" s="2"/>
      <c r="AS9" s="2"/>
      <c r="AT9" s="2"/>
      <c r="AU9" s="2"/>
      <c r="AV9" s="2"/>
      <c r="AW9" s="2"/>
      <c r="AX9" s="2"/>
      <c r="AY9" s="2"/>
      <c r="AZ9" s="2"/>
      <c r="BB9" s="3"/>
      <c r="BD9" s="2"/>
      <c r="BE9" s="2"/>
      <c r="BF9" s="2"/>
      <c r="BG9" s="2"/>
      <c r="BH9" s="2"/>
      <c r="BI9" s="2"/>
      <c r="BJ9" s="2"/>
      <c r="BK9" s="2"/>
      <c r="BL9" s="2"/>
      <c r="BM9" s="2"/>
      <c r="BO9" s="3"/>
      <c r="BQ9" s="2"/>
      <c r="BR9" s="2"/>
      <c r="BS9" s="2"/>
      <c r="BT9" s="2"/>
      <c r="BU9" s="2"/>
      <c r="BV9" s="2"/>
    </row>
    <row r="10" spans="2:74" ht="12">
      <c r="B10" s="6" t="s">
        <v>5</v>
      </c>
      <c r="C10" s="8">
        <v>6980</v>
      </c>
      <c r="D10" s="8">
        <v>7050</v>
      </c>
      <c r="E10" s="8">
        <v>8830</v>
      </c>
      <c r="F10" s="8">
        <v>10385</v>
      </c>
      <c r="G10" s="8">
        <v>12225</v>
      </c>
      <c r="H10" s="8">
        <v>10865</v>
      </c>
      <c r="I10" s="8">
        <v>7920</v>
      </c>
      <c r="J10" s="8">
        <v>11970</v>
      </c>
      <c r="K10" s="8">
        <v>12010</v>
      </c>
      <c r="L10" s="8">
        <v>8995</v>
      </c>
      <c r="M10" s="8"/>
      <c r="N10" s="8"/>
      <c r="O10" s="8"/>
      <c r="P10" s="8"/>
      <c r="Q10" s="8"/>
      <c r="R10" s="8"/>
      <c r="T10" s="3"/>
      <c r="AA10" s="2"/>
      <c r="AB10" s="2"/>
      <c r="AC10" s="2"/>
      <c r="AD10" s="2"/>
      <c r="AG10" s="3"/>
      <c r="AM10" s="9"/>
      <c r="AP10" s="3"/>
      <c r="AQ10" s="9"/>
      <c r="AR10" s="9"/>
      <c r="AS10" s="9"/>
      <c r="AT10" s="9"/>
      <c r="AU10" s="9"/>
      <c r="AV10" s="9"/>
      <c r="AW10" s="9"/>
      <c r="AX10" s="9"/>
      <c r="AY10" s="9"/>
      <c r="AZ10" s="9"/>
      <c r="BC10" s="3"/>
      <c r="BD10" s="9"/>
      <c r="BE10" s="9"/>
      <c r="BF10" s="9"/>
      <c r="BG10" s="9"/>
      <c r="BH10" s="9"/>
      <c r="BI10" s="9"/>
      <c r="BJ10" s="2"/>
      <c r="BK10" s="2"/>
      <c r="BL10" s="2"/>
      <c r="BM10" s="9"/>
      <c r="BP10" s="3"/>
      <c r="BT10" s="9"/>
      <c r="BU10" s="9"/>
      <c r="BV10" s="9"/>
    </row>
    <row r="11" spans="2:74" ht="12">
      <c r="B11" s="6" t="s">
        <v>6</v>
      </c>
      <c r="C11" s="8">
        <v>5670</v>
      </c>
      <c r="D11" s="8">
        <v>5630</v>
      </c>
      <c r="E11" s="8">
        <v>6705</v>
      </c>
      <c r="F11" s="8">
        <v>6555</v>
      </c>
      <c r="G11" s="8">
        <v>6950</v>
      </c>
      <c r="H11" s="8">
        <v>6990</v>
      </c>
      <c r="I11" s="8">
        <v>6495</v>
      </c>
      <c r="J11" s="8">
        <v>8705</v>
      </c>
      <c r="K11" s="8">
        <v>7935</v>
      </c>
      <c r="L11" s="8">
        <v>6705</v>
      </c>
      <c r="M11" s="8"/>
      <c r="N11" s="8"/>
      <c r="O11" s="8"/>
      <c r="P11" s="8"/>
      <c r="Q11" s="8"/>
      <c r="R11" s="8"/>
      <c r="T11" s="3"/>
      <c r="AA11" s="2"/>
      <c r="AB11" s="2"/>
      <c r="AC11" s="2"/>
      <c r="AD11" s="2"/>
      <c r="AG11" s="3"/>
      <c r="AM11" s="9"/>
      <c r="AP11" s="3"/>
      <c r="AQ11" s="9"/>
      <c r="AR11" s="9"/>
      <c r="AS11" s="9"/>
      <c r="AT11" s="9"/>
      <c r="AU11" s="9"/>
      <c r="AV11" s="9"/>
      <c r="AW11" s="9"/>
      <c r="AX11" s="9"/>
      <c r="AY11" s="9"/>
      <c r="AZ11" s="9"/>
      <c r="BC11" s="3"/>
      <c r="BD11" s="9"/>
      <c r="BE11" s="9"/>
      <c r="BF11" s="9"/>
      <c r="BG11" s="9"/>
      <c r="BH11" s="9"/>
      <c r="BI11" s="9"/>
      <c r="BJ11" s="2"/>
      <c r="BK11" s="2"/>
      <c r="BL11" s="2"/>
      <c r="BM11" s="9"/>
      <c r="BP11" s="3"/>
      <c r="BT11" s="9"/>
      <c r="BU11" s="9"/>
      <c r="BV11" s="9"/>
    </row>
    <row r="12" spans="2:74" ht="12">
      <c r="B12" s="6" t="s">
        <v>7</v>
      </c>
      <c r="C12" s="8">
        <v>5015</v>
      </c>
      <c r="D12" s="8">
        <v>4920</v>
      </c>
      <c r="E12" s="8">
        <v>5250</v>
      </c>
      <c r="F12" s="8">
        <v>5975</v>
      </c>
      <c r="G12" s="8">
        <v>6480</v>
      </c>
      <c r="H12" s="8">
        <v>6220</v>
      </c>
      <c r="I12" s="8">
        <v>4985</v>
      </c>
      <c r="J12" s="8">
        <v>7390</v>
      </c>
      <c r="K12" s="8">
        <v>7130</v>
      </c>
      <c r="L12" s="8">
        <v>5570</v>
      </c>
      <c r="M12" s="8"/>
      <c r="N12" s="8"/>
      <c r="O12" s="8"/>
      <c r="P12" s="8"/>
      <c r="Q12" s="8"/>
      <c r="R12" s="8"/>
      <c r="T12" s="3"/>
      <c r="AA12" s="2"/>
      <c r="AB12" s="2"/>
      <c r="AC12" s="2"/>
      <c r="AD12" s="2"/>
      <c r="AG12" s="3"/>
      <c r="AM12" s="9"/>
      <c r="AP12" s="3"/>
      <c r="AQ12" s="9"/>
      <c r="AR12" s="9"/>
      <c r="AS12" s="9"/>
      <c r="AT12" s="9"/>
      <c r="AU12" s="9"/>
      <c r="AV12" s="9"/>
      <c r="AW12" s="9"/>
      <c r="AX12" s="9"/>
      <c r="AY12" s="9"/>
      <c r="AZ12" s="9"/>
      <c r="BC12" s="3"/>
      <c r="BD12" s="9"/>
      <c r="BE12" s="9"/>
      <c r="BF12" s="9"/>
      <c r="BG12" s="9"/>
      <c r="BH12" s="9"/>
      <c r="BI12" s="9"/>
      <c r="BJ12" s="2"/>
      <c r="BK12" s="2"/>
      <c r="BL12" s="2"/>
      <c r="BM12" s="9"/>
      <c r="BP12" s="3"/>
      <c r="BT12" s="9"/>
      <c r="BU12" s="9"/>
      <c r="BV12" s="9"/>
    </row>
    <row r="13" spans="3:74" ht="12"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AM13" s="9"/>
      <c r="BM13" s="9"/>
      <c r="BT13" s="9"/>
      <c r="BU13" s="9"/>
      <c r="BV13" s="9"/>
    </row>
    <row r="14" spans="1:74" ht="12">
      <c r="A14" s="6" t="s">
        <v>8</v>
      </c>
      <c r="C14" s="7">
        <f aca="true" t="shared" si="1" ref="C14:L14">SUM(C15:C20)</f>
        <v>29005</v>
      </c>
      <c r="D14" s="7">
        <f t="shared" si="1"/>
        <v>34865</v>
      </c>
      <c r="E14" s="7">
        <f t="shared" si="1"/>
        <v>40795</v>
      </c>
      <c r="F14" s="7">
        <f t="shared" si="1"/>
        <v>44555</v>
      </c>
      <c r="G14" s="7">
        <f t="shared" si="1"/>
        <v>46020</v>
      </c>
      <c r="H14" s="7">
        <f t="shared" si="1"/>
        <v>42580</v>
      </c>
      <c r="I14" s="7">
        <f t="shared" si="1"/>
        <v>45625</v>
      </c>
      <c r="J14" s="7">
        <f t="shared" si="1"/>
        <v>50695</v>
      </c>
      <c r="K14" s="7">
        <f t="shared" si="1"/>
        <v>53955</v>
      </c>
      <c r="L14" s="7">
        <f t="shared" si="1"/>
        <v>51170</v>
      </c>
      <c r="M14" s="7"/>
      <c r="N14" s="7"/>
      <c r="O14" s="7"/>
      <c r="P14" s="7"/>
      <c r="Q14" s="7"/>
      <c r="R14" s="8"/>
      <c r="S14" s="3"/>
      <c r="U14" s="2"/>
      <c r="V14" s="2"/>
      <c r="W14" s="2"/>
      <c r="X14" s="2"/>
      <c r="Y14" s="2"/>
      <c r="Z14" s="2"/>
      <c r="AA14" s="2"/>
      <c r="AB14" s="2"/>
      <c r="AC14" s="2"/>
      <c r="AD14" s="2"/>
      <c r="AF14" s="3"/>
      <c r="AH14" s="2"/>
      <c r="AI14" s="2"/>
      <c r="AJ14" s="2"/>
      <c r="AK14" s="2"/>
      <c r="AL14" s="2"/>
      <c r="AM14" s="9"/>
      <c r="AO14" s="3"/>
      <c r="AQ14" s="2"/>
      <c r="AR14" s="2"/>
      <c r="AS14" s="2"/>
      <c r="AT14" s="2"/>
      <c r="AU14" s="2"/>
      <c r="AV14" s="2"/>
      <c r="AW14" s="2"/>
      <c r="AX14" s="2"/>
      <c r="AY14" s="2"/>
      <c r="AZ14" s="2"/>
      <c r="BB14" s="3"/>
      <c r="BD14" s="2"/>
      <c r="BE14" s="2"/>
      <c r="BF14" s="2"/>
      <c r="BG14" s="2"/>
      <c r="BH14" s="2"/>
      <c r="BI14" s="2"/>
      <c r="BJ14" s="2"/>
      <c r="BK14" s="2"/>
      <c r="BL14" s="2"/>
      <c r="BM14" s="2"/>
      <c r="BO14" s="3"/>
      <c r="BQ14" s="2"/>
      <c r="BR14" s="2"/>
      <c r="BS14" s="2"/>
      <c r="BT14" s="2"/>
      <c r="BU14" s="2"/>
      <c r="BV14" s="2"/>
    </row>
    <row r="15" spans="2:74" ht="12">
      <c r="B15" s="6" t="s">
        <v>9</v>
      </c>
      <c r="C15" s="8">
        <v>9925</v>
      </c>
      <c r="D15" s="8">
        <v>11355</v>
      </c>
      <c r="E15" s="8">
        <v>12500</v>
      </c>
      <c r="F15" s="8">
        <v>14700</v>
      </c>
      <c r="G15" s="8">
        <v>14660</v>
      </c>
      <c r="H15" s="8">
        <v>12825</v>
      </c>
      <c r="I15" s="8">
        <v>14495</v>
      </c>
      <c r="J15" s="8">
        <v>14645</v>
      </c>
      <c r="K15" s="8">
        <v>16075</v>
      </c>
      <c r="L15" s="8">
        <v>16650</v>
      </c>
      <c r="M15" s="8"/>
      <c r="N15" s="8"/>
      <c r="O15" s="8"/>
      <c r="P15" s="8"/>
      <c r="Q15" s="8"/>
      <c r="R15" s="8"/>
      <c r="T15" s="3"/>
      <c r="AA15" s="2"/>
      <c r="AB15" s="2"/>
      <c r="AC15" s="2"/>
      <c r="AD15" s="2"/>
      <c r="AG15" s="3"/>
      <c r="AM15" s="9"/>
      <c r="AP15" s="3"/>
      <c r="AQ15" s="9"/>
      <c r="AR15" s="9"/>
      <c r="AS15" s="9"/>
      <c r="AT15" s="9"/>
      <c r="AU15" s="9"/>
      <c r="AV15" s="9"/>
      <c r="AW15" s="9"/>
      <c r="AX15" s="9"/>
      <c r="AY15" s="9"/>
      <c r="AZ15" s="9"/>
      <c r="BC15" s="3"/>
      <c r="BD15" s="9"/>
      <c r="BE15" s="9"/>
      <c r="BF15" s="9"/>
      <c r="BG15" s="9"/>
      <c r="BH15" s="9"/>
      <c r="BI15" s="9"/>
      <c r="BJ15" s="2"/>
      <c r="BK15" s="2"/>
      <c r="BL15" s="2"/>
      <c r="BM15" s="9"/>
      <c r="BP15" s="3"/>
      <c r="BT15" s="9"/>
      <c r="BU15" s="9"/>
      <c r="BV15" s="9"/>
    </row>
    <row r="16" spans="2:74" ht="12">
      <c r="B16" s="6" t="s">
        <v>10</v>
      </c>
      <c r="C16" s="8">
        <v>5520</v>
      </c>
      <c r="D16" s="8">
        <v>7475</v>
      </c>
      <c r="E16" s="8">
        <v>9645</v>
      </c>
      <c r="F16" s="8">
        <v>10945</v>
      </c>
      <c r="G16" s="8">
        <v>10630</v>
      </c>
      <c r="H16" s="8">
        <v>9775</v>
      </c>
      <c r="I16" s="8">
        <v>11060</v>
      </c>
      <c r="J16" s="8">
        <v>12725</v>
      </c>
      <c r="K16" s="8">
        <v>12810</v>
      </c>
      <c r="L16" s="8">
        <v>11545</v>
      </c>
      <c r="M16" s="8"/>
      <c r="N16" s="8"/>
      <c r="O16" s="8"/>
      <c r="P16" s="8"/>
      <c r="Q16" s="8"/>
      <c r="R16" s="8"/>
      <c r="T16" s="3"/>
      <c r="AA16" s="2"/>
      <c r="AB16" s="2"/>
      <c r="AC16" s="2"/>
      <c r="AD16" s="2"/>
      <c r="AG16" s="3"/>
      <c r="AM16" s="9"/>
      <c r="AP16" s="3"/>
      <c r="AQ16" s="9"/>
      <c r="AR16" s="9"/>
      <c r="AS16" s="9"/>
      <c r="AT16" s="9"/>
      <c r="AU16" s="9"/>
      <c r="AV16" s="9"/>
      <c r="AW16" s="9"/>
      <c r="AX16" s="9"/>
      <c r="AY16" s="9"/>
      <c r="AZ16" s="9"/>
      <c r="BC16" s="3"/>
      <c r="BD16" s="9"/>
      <c r="BE16" s="9"/>
      <c r="BF16" s="9"/>
      <c r="BG16" s="9"/>
      <c r="BH16" s="9"/>
      <c r="BI16" s="9"/>
      <c r="BJ16" s="2"/>
      <c r="BK16" s="2"/>
      <c r="BL16" s="2"/>
      <c r="BM16" s="9"/>
      <c r="BP16" s="3"/>
      <c r="BT16" s="9"/>
      <c r="BU16" s="9"/>
      <c r="BV16" s="9"/>
    </row>
    <row r="17" spans="2:74" ht="12">
      <c r="B17" s="6" t="s">
        <v>11</v>
      </c>
      <c r="C17" s="8">
        <v>855</v>
      </c>
      <c r="D17" s="8">
        <v>975</v>
      </c>
      <c r="E17" s="8">
        <v>1190</v>
      </c>
      <c r="F17" s="8">
        <v>1100</v>
      </c>
      <c r="G17" s="8">
        <v>1135</v>
      </c>
      <c r="H17" s="8">
        <v>1275</v>
      </c>
      <c r="I17" s="8">
        <v>1160</v>
      </c>
      <c r="J17" s="8">
        <v>1410</v>
      </c>
      <c r="K17" s="8">
        <v>1425</v>
      </c>
      <c r="L17" s="8">
        <v>1180</v>
      </c>
      <c r="M17" s="8"/>
      <c r="N17" s="8"/>
      <c r="O17" s="8"/>
      <c r="P17" s="8"/>
      <c r="Q17" s="8"/>
      <c r="R17" s="8"/>
      <c r="T17" s="3"/>
      <c r="AA17" s="2"/>
      <c r="AB17" s="2"/>
      <c r="AC17" s="2"/>
      <c r="AD17" s="2"/>
      <c r="AG17" s="3"/>
      <c r="AM17" s="9"/>
      <c r="AP17" s="3"/>
      <c r="AQ17" s="9"/>
      <c r="AR17" s="9"/>
      <c r="AS17" s="9"/>
      <c r="AT17" s="9"/>
      <c r="AU17" s="9"/>
      <c r="AV17" s="9"/>
      <c r="AW17" s="9"/>
      <c r="AX17" s="9"/>
      <c r="AY17" s="9"/>
      <c r="AZ17" s="9"/>
      <c r="BC17" s="3"/>
      <c r="BD17" s="9"/>
      <c r="BE17" s="9"/>
      <c r="BF17" s="9"/>
      <c r="BG17" s="9"/>
      <c r="BH17" s="9"/>
      <c r="BI17" s="9"/>
      <c r="BJ17" s="2"/>
      <c r="BK17" s="2"/>
      <c r="BL17" s="2"/>
      <c r="BM17" s="9"/>
      <c r="BP17" s="3"/>
      <c r="BT17" s="9"/>
      <c r="BU17" s="9"/>
      <c r="BV17" s="9"/>
    </row>
    <row r="18" spans="2:74" ht="12">
      <c r="B18" s="6" t="s">
        <v>12</v>
      </c>
      <c r="C18" s="8">
        <v>650</v>
      </c>
      <c r="D18" s="8">
        <v>670</v>
      </c>
      <c r="E18" s="8">
        <v>1170</v>
      </c>
      <c r="F18" s="8">
        <v>820</v>
      </c>
      <c r="G18" s="8">
        <v>1020</v>
      </c>
      <c r="H18" s="8">
        <v>1060</v>
      </c>
      <c r="I18" s="8">
        <v>850</v>
      </c>
      <c r="J18" s="8">
        <v>1175</v>
      </c>
      <c r="K18" s="8">
        <v>1190</v>
      </c>
      <c r="L18" s="8">
        <v>775</v>
      </c>
      <c r="M18" s="8"/>
      <c r="N18" s="8"/>
      <c r="O18" s="8"/>
      <c r="P18" s="8"/>
      <c r="Q18" s="8"/>
      <c r="R18" s="8"/>
      <c r="T18" s="3"/>
      <c r="AA18" s="2"/>
      <c r="AB18" s="2"/>
      <c r="AC18" s="2"/>
      <c r="AD18" s="2"/>
      <c r="AG18" s="3"/>
      <c r="AM18" s="9"/>
      <c r="AP18" s="3"/>
      <c r="AQ18" s="9"/>
      <c r="AR18" s="9"/>
      <c r="AS18" s="9"/>
      <c r="AT18" s="9"/>
      <c r="AU18" s="9"/>
      <c r="AV18" s="9"/>
      <c r="AW18" s="9"/>
      <c r="AX18" s="9"/>
      <c r="AY18" s="9"/>
      <c r="AZ18" s="9"/>
      <c r="BC18" s="3"/>
      <c r="BD18" s="9"/>
      <c r="BE18" s="9"/>
      <c r="BF18" s="9"/>
      <c r="BG18" s="9"/>
      <c r="BH18" s="9"/>
      <c r="BI18" s="9"/>
      <c r="BJ18" s="2"/>
      <c r="BK18" s="2"/>
      <c r="BL18" s="2"/>
      <c r="BM18" s="9"/>
      <c r="BP18" s="3"/>
      <c r="BT18" s="9"/>
      <c r="BU18" s="9"/>
      <c r="BV18" s="9"/>
    </row>
    <row r="19" spans="2:74" ht="12">
      <c r="B19" s="6" t="s">
        <v>13</v>
      </c>
      <c r="C19" s="8">
        <v>7880</v>
      </c>
      <c r="D19" s="8">
        <v>9500</v>
      </c>
      <c r="E19" s="8">
        <v>11660</v>
      </c>
      <c r="F19" s="8">
        <v>12270</v>
      </c>
      <c r="G19" s="8">
        <v>13820</v>
      </c>
      <c r="H19" s="8">
        <v>13305</v>
      </c>
      <c r="I19" s="8">
        <v>13205</v>
      </c>
      <c r="J19" s="8">
        <v>15555</v>
      </c>
      <c r="K19" s="8">
        <v>16470</v>
      </c>
      <c r="L19" s="8">
        <v>16270</v>
      </c>
      <c r="M19" s="8"/>
      <c r="N19" s="8"/>
      <c r="O19" s="8"/>
      <c r="P19" s="8"/>
      <c r="Q19" s="8"/>
      <c r="R19" s="8"/>
      <c r="T19" s="3"/>
      <c r="AA19" s="2"/>
      <c r="AB19" s="2"/>
      <c r="AC19" s="2"/>
      <c r="AD19" s="2"/>
      <c r="AG19" s="3"/>
      <c r="AM19" s="9"/>
      <c r="AP19" s="3"/>
      <c r="AQ19" s="9"/>
      <c r="AR19" s="9"/>
      <c r="AS19" s="9"/>
      <c r="AT19" s="9"/>
      <c r="AU19" s="9"/>
      <c r="AV19" s="9"/>
      <c r="AW19" s="9"/>
      <c r="AX19" s="9"/>
      <c r="AY19" s="9"/>
      <c r="AZ19" s="9"/>
      <c r="BC19" s="3"/>
      <c r="BD19" s="9"/>
      <c r="BE19" s="9"/>
      <c r="BF19" s="9"/>
      <c r="BG19" s="9"/>
      <c r="BH19" s="9"/>
      <c r="BI19" s="9"/>
      <c r="BJ19" s="2"/>
      <c r="BK19" s="2"/>
      <c r="BL19" s="2"/>
      <c r="BM19" s="9"/>
      <c r="BP19" s="3"/>
      <c r="BT19" s="9"/>
      <c r="BU19" s="9"/>
      <c r="BV19" s="9"/>
    </row>
    <row r="20" spans="2:74" ht="12">
      <c r="B20" s="6" t="s">
        <v>14</v>
      </c>
      <c r="C20" s="8">
        <v>4175</v>
      </c>
      <c r="D20" s="8">
        <v>4890</v>
      </c>
      <c r="E20" s="8">
        <v>4630</v>
      </c>
      <c r="F20" s="8">
        <v>4720</v>
      </c>
      <c r="G20" s="8">
        <v>4755</v>
      </c>
      <c r="H20" s="8">
        <v>4340</v>
      </c>
      <c r="I20" s="8">
        <v>4855</v>
      </c>
      <c r="J20" s="8">
        <v>5185</v>
      </c>
      <c r="K20" s="8">
        <v>5985</v>
      </c>
      <c r="L20" s="8">
        <v>4750</v>
      </c>
      <c r="M20" s="8"/>
      <c r="N20" s="8"/>
      <c r="O20" s="8"/>
      <c r="P20" s="8"/>
      <c r="Q20" s="8"/>
      <c r="R20" s="8"/>
      <c r="T20" s="3"/>
      <c r="AA20" s="2"/>
      <c r="AB20" s="2"/>
      <c r="AC20" s="2"/>
      <c r="AD20" s="2"/>
      <c r="AG20" s="3"/>
      <c r="AM20" s="9"/>
      <c r="AP20" s="3"/>
      <c r="AQ20" s="9"/>
      <c r="AR20" s="9"/>
      <c r="AS20" s="9"/>
      <c r="AT20" s="9"/>
      <c r="AU20" s="9"/>
      <c r="AV20" s="9"/>
      <c r="AW20" s="9"/>
      <c r="AX20" s="9"/>
      <c r="AY20" s="9"/>
      <c r="AZ20" s="9"/>
      <c r="BC20" s="3"/>
      <c r="BD20" s="9"/>
      <c r="BE20" s="9"/>
      <c r="BF20" s="9"/>
      <c r="BG20" s="9"/>
      <c r="BH20" s="9"/>
      <c r="BI20" s="9"/>
      <c r="BJ20" s="2"/>
      <c r="BK20" s="2"/>
      <c r="BL20" s="2"/>
      <c r="BM20" s="9"/>
      <c r="BP20" s="3"/>
      <c r="BT20" s="9"/>
      <c r="BU20" s="9"/>
      <c r="BV20" s="9"/>
    </row>
    <row r="21" spans="3:74" ht="12"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AM21" s="9"/>
      <c r="BM21" s="9"/>
      <c r="BT21" s="9"/>
      <c r="BU21" s="9"/>
      <c r="BV21" s="9"/>
    </row>
    <row r="22" spans="1:74" ht="12">
      <c r="A22" s="6" t="s">
        <v>15</v>
      </c>
      <c r="C22" s="7">
        <f aca="true" t="shared" si="2" ref="C22:L22">SUM(C23:C28)</f>
        <v>14240</v>
      </c>
      <c r="D22" s="7">
        <f t="shared" si="2"/>
        <v>15770</v>
      </c>
      <c r="E22" s="7">
        <f t="shared" si="2"/>
        <v>17760</v>
      </c>
      <c r="F22" s="7">
        <f t="shared" si="2"/>
        <v>17980</v>
      </c>
      <c r="G22" s="7">
        <f t="shared" si="2"/>
        <v>18215</v>
      </c>
      <c r="H22" s="7">
        <f t="shared" si="2"/>
        <v>15605</v>
      </c>
      <c r="I22" s="7">
        <f t="shared" si="2"/>
        <v>16820</v>
      </c>
      <c r="J22" s="7">
        <f t="shared" si="2"/>
        <v>19262</v>
      </c>
      <c r="K22" s="7">
        <f t="shared" si="2"/>
        <v>20135</v>
      </c>
      <c r="L22" s="7">
        <f t="shared" si="2"/>
        <v>18425</v>
      </c>
      <c r="M22" s="7"/>
      <c r="N22" s="7"/>
      <c r="O22" s="7"/>
      <c r="P22" s="7"/>
      <c r="Q22" s="7"/>
      <c r="R22" s="8"/>
      <c r="S22" s="3"/>
      <c r="U22" s="2"/>
      <c r="V22" s="2"/>
      <c r="W22" s="2"/>
      <c r="X22" s="2"/>
      <c r="Y22" s="2"/>
      <c r="Z22" s="2"/>
      <c r="AA22" s="2"/>
      <c r="AB22" s="2"/>
      <c r="AC22" s="2"/>
      <c r="AD22" s="2"/>
      <c r="AF22" s="3"/>
      <c r="AH22" s="2"/>
      <c r="AI22" s="2"/>
      <c r="AJ22" s="2"/>
      <c r="AK22" s="2"/>
      <c r="AL22" s="2"/>
      <c r="AM22" s="9"/>
      <c r="AO22" s="3"/>
      <c r="AQ22" s="2"/>
      <c r="AR22" s="2"/>
      <c r="AS22" s="2"/>
      <c r="AT22" s="2"/>
      <c r="AU22" s="2"/>
      <c r="AV22" s="2"/>
      <c r="AW22" s="2"/>
      <c r="AX22" s="2"/>
      <c r="AY22" s="2"/>
      <c r="AZ22" s="2"/>
      <c r="BB22" s="3"/>
      <c r="BD22" s="2"/>
      <c r="BE22" s="2"/>
      <c r="BF22" s="2"/>
      <c r="BG22" s="2"/>
      <c r="BH22" s="2"/>
      <c r="BI22" s="2"/>
      <c r="BJ22" s="2"/>
      <c r="BK22" s="2"/>
      <c r="BL22" s="2"/>
      <c r="BM22" s="2"/>
      <c r="BO22" s="3"/>
      <c r="BQ22" s="2"/>
      <c r="BR22" s="2"/>
      <c r="BS22" s="2"/>
      <c r="BT22" s="2"/>
      <c r="BU22" s="2"/>
      <c r="BV22" s="2"/>
    </row>
    <row r="23" spans="2:74" ht="12">
      <c r="B23" s="6" t="s">
        <v>16</v>
      </c>
      <c r="C23" s="8">
        <v>4405</v>
      </c>
      <c r="D23" s="8">
        <v>4475</v>
      </c>
      <c r="E23" s="8">
        <v>6075</v>
      </c>
      <c r="F23" s="8">
        <v>5895</v>
      </c>
      <c r="G23" s="8">
        <v>5590</v>
      </c>
      <c r="H23" s="8">
        <v>4855</v>
      </c>
      <c r="I23" s="8">
        <v>5725</v>
      </c>
      <c r="J23" s="8">
        <v>6010</v>
      </c>
      <c r="K23" s="8">
        <v>6600</v>
      </c>
      <c r="L23" s="8">
        <v>6275</v>
      </c>
      <c r="M23" s="8"/>
      <c r="N23" s="8"/>
      <c r="O23" s="8"/>
      <c r="P23" s="8"/>
      <c r="Q23" s="8"/>
      <c r="R23" s="8"/>
      <c r="T23" s="3"/>
      <c r="AA23" s="2"/>
      <c r="AB23" s="2"/>
      <c r="AC23" s="2"/>
      <c r="AD23" s="2"/>
      <c r="AG23" s="3"/>
      <c r="AM23" s="9"/>
      <c r="AP23" s="3"/>
      <c r="AQ23" s="9"/>
      <c r="AR23" s="9"/>
      <c r="AS23" s="9"/>
      <c r="AT23" s="9"/>
      <c r="AU23" s="9"/>
      <c r="AV23" s="9"/>
      <c r="AW23" s="9"/>
      <c r="AX23" s="9"/>
      <c r="AY23" s="9"/>
      <c r="AZ23" s="9"/>
      <c r="BC23" s="3"/>
      <c r="BD23" s="9"/>
      <c r="BE23" s="9"/>
      <c r="BF23" s="9"/>
      <c r="BG23" s="9"/>
      <c r="BH23" s="9"/>
      <c r="BI23" s="9"/>
      <c r="BJ23" s="2"/>
      <c r="BK23" s="2"/>
      <c r="BL23" s="2"/>
      <c r="BM23" s="9"/>
      <c r="BP23" s="3"/>
      <c r="BT23" s="9"/>
      <c r="BU23" s="9"/>
      <c r="BV23" s="9"/>
    </row>
    <row r="24" spans="2:74" ht="12">
      <c r="B24" s="6" t="s">
        <v>17</v>
      </c>
      <c r="C24" s="8">
        <v>2900</v>
      </c>
      <c r="D24" s="8">
        <v>3035</v>
      </c>
      <c r="E24" s="8">
        <v>3715</v>
      </c>
      <c r="F24" s="8">
        <v>3060</v>
      </c>
      <c r="G24" s="8">
        <v>3930</v>
      </c>
      <c r="H24" s="8">
        <v>3430</v>
      </c>
      <c r="I24" s="8">
        <v>3660</v>
      </c>
      <c r="J24" s="8">
        <v>4120</v>
      </c>
      <c r="K24" s="8">
        <v>4290</v>
      </c>
      <c r="L24" s="8">
        <v>4450</v>
      </c>
      <c r="M24" s="8"/>
      <c r="N24" s="8"/>
      <c r="O24" s="8"/>
      <c r="P24" s="8"/>
      <c r="Q24" s="8"/>
      <c r="R24" s="8"/>
      <c r="T24" s="3"/>
      <c r="AA24" s="2"/>
      <c r="AB24" s="2"/>
      <c r="AC24" s="2"/>
      <c r="AD24" s="2"/>
      <c r="AG24" s="3"/>
      <c r="AM24" s="9"/>
      <c r="AP24" s="3"/>
      <c r="AQ24" s="9"/>
      <c r="AR24" s="9"/>
      <c r="AS24" s="9"/>
      <c r="AT24" s="9"/>
      <c r="AU24" s="9"/>
      <c r="AV24" s="9"/>
      <c r="AW24" s="9"/>
      <c r="AX24" s="9"/>
      <c r="AY24" s="9"/>
      <c r="AZ24" s="9"/>
      <c r="BC24" s="3"/>
      <c r="BD24" s="9"/>
      <c r="BE24" s="9"/>
      <c r="BF24" s="9"/>
      <c r="BG24" s="9"/>
      <c r="BH24" s="9"/>
      <c r="BI24" s="9"/>
      <c r="BJ24" s="2"/>
      <c r="BK24" s="2"/>
      <c r="BL24" s="2"/>
      <c r="BM24" s="9"/>
      <c r="BP24" s="3"/>
      <c r="BT24" s="9"/>
      <c r="BU24" s="9"/>
      <c r="BV24" s="9"/>
    </row>
    <row r="25" spans="2:74" ht="12">
      <c r="B25" s="6" t="s">
        <v>18</v>
      </c>
      <c r="C25" s="8">
        <v>3380</v>
      </c>
      <c r="D25" s="8">
        <v>4300</v>
      </c>
      <c r="E25" s="8">
        <v>3820</v>
      </c>
      <c r="F25" s="8">
        <v>4265</v>
      </c>
      <c r="G25" s="8">
        <v>4395</v>
      </c>
      <c r="H25" s="8">
        <v>3870</v>
      </c>
      <c r="I25" s="8">
        <v>3515</v>
      </c>
      <c r="J25" s="8">
        <v>4695</v>
      </c>
      <c r="K25" s="8">
        <v>4535</v>
      </c>
      <c r="L25" s="8">
        <v>3215</v>
      </c>
      <c r="M25" s="8"/>
      <c r="N25" s="8"/>
      <c r="O25" s="8"/>
      <c r="P25" s="8"/>
      <c r="Q25" s="8"/>
      <c r="R25" s="8"/>
      <c r="T25" s="3"/>
      <c r="AA25" s="2"/>
      <c r="AB25" s="2"/>
      <c r="AC25" s="2"/>
      <c r="AD25" s="2"/>
      <c r="AG25" s="3"/>
      <c r="AM25" s="9"/>
      <c r="AP25" s="3"/>
      <c r="AQ25" s="9"/>
      <c r="AR25" s="9"/>
      <c r="AS25" s="9"/>
      <c r="AT25" s="9"/>
      <c r="AU25" s="9"/>
      <c r="AV25" s="9"/>
      <c r="AW25" s="9"/>
      <c r="AX25" s="9"/>
      <c r="AY25" s="9"/>
      <c r="AZ25" s="9"/>
      <c r="BC25" s="3"/>
      <c r="BD25" s="9"/>
      <c r="BE25" s="9"/>
      <c r="BF25" s="9"/>
      <c r="BG25" s="9"/>
      <c r="BH25" s="9"/>
      <c r="BI25" s="9"/>
      <c r="BJ25" s="2"/>
      <c r="BK25" s="2"/>
      <c r="BL25" s="2"/>
      <c r="BM25" s="9"/>
      <c r="BP25" s="3"/>
      <c r="BT25" s="9"/>
      <c r="BU25" s="9"/>
      <c r="BV25" s="9"/>
    </row>
    <row r="26" spans="2:74" ht="12">
      <c r="B26" s="6" t="s">
        <v>19</v>
      </c>
      <c r="C26" s="8">
        <v>710</v>
      </c>
      <c r="D26" s="8">
        <v>745</v>
      </c>
      <c r="E26" s="8">
        <v>835</v>
      </c>
      <c r="F26" s="8">
        <v>810</v>
      </c>
      <c r="G26" s="8">
        <v>895</v>
      </c>
      <c r="H26" s="8">
        <v>730</v>
      </c>
      <c r="I26" s="8">
        <v>775</v>
      </c>
      <c r="J26" s="8">
        <v>722</v>
      </c>
      <c r="K26" s="8">
        <v>905</v>
      </c>
      <c r="L26" s="8">
        <v>870</v>
      </c>
      <c r="M26" s="8"/>
      <c r="N26" s="8"/>
      <c r="O26" s="8"/>
      <c r="P26" s="8"/>
      <c r="Q26" s="8"/>
      <c r="R26" s="8"/>
      <c r="T26" s="3"/>
      <c r="AA26" s="2"/>
      <c r="AB26" s="2"/>
      <c r="AC26" s="2"/>
      <c r="AD26" s="2"/>
      <c r="AG26" s="3"/>
      <c r="AM26" s="9"/>
      <c r="AP26" s="3"/>
      <c r="AQ26" s="9"/>
      <c r="AR26" s="9"/>
      <c r="AS26" s="9"/>
      <c r="AT26" s="9"/>
      <c r="AU26" s="9"/>
      <c r="AV26" s="9"/>
      <c r="AW26" s="9"/>
      <c r="AX26" s="9"/>
      <c r="AY26" s="9"/>
      <c r="AZ26" s="9"/>
      <c r="BC26" s="3"/>
      <c r="BD26" s="9"/>
      <c r="BE26" s="9"/>
      <c r="BF26" s="9"/>
      <c r="BG26" s="9"/>
      <c r="BH26" s="9"/>
      <c r="BI26" s="9"/>
      <c r="BJ26" s="2"/>
      <c r="BK26" s="2"/>
      <c r="BL26" s="2"/>
      <c r="BM26" s="9"/>
      <c r="BP26" s="3"/>
      <c r="BT26" s="9"/>
      <c r="BU26" s="9"/>
      <c r="BV26" s="9"/>
    </row>
    <row r="27" spans="2:74" ht="12">
      <c r="B27" s="6" t="s">
        <v>20</v>
      </c>
      <c r="C27" s="8">
        <v>2235</v>
      </c>
      <c r="D27" s="8">
        <v>2585</v>
      </c>
      <c r="E27" s="8">
        <v>2645</v>
      </c>
      <c r="F27" s="8">
        <v>3355</v>
      </c>
      <c r="G27" s="8">
        <v>2735</v>
      </c>
      <c r="H27" s="8">
        <v>2215</v>
      </c>
      <c r="I27" s="8">
        <v>2585</v>
      </c>
      <c r="J27" s="8">
        <v>3065</v>
      </c>
      <c r="K27" s="8">
        <v>3165</v>
      </c>
      <c r="L27" s="8">
        <v>2820</v>
      </c>
      <c r="M27" s="8"/>
      <c r="N27" s="8"/>
      <c r="O27" s="8"/>
      <c r="P27" s="8"/>
      <c r="Q27" s="8"/>
      <c r="R27" s="8"/>
      <c r="T27" s="3"/>
      <c r="AA27" s="2"/>
      <c r="AB27" s="2"/>
      <c r="AC27" s="2"/>
      <c r="AD27" s="2"/>
      <c r="AG27" s="3"/>
      <c r="AM27" s="9"/>
      <c r="AP27" s="3"/>
      <c r="AQ27" s="9"/>
      <c r="AR27" s="9"/>
      <c r="AS27" s="9"/>
      <c r="AT27" s="9"/>
      <c r="AU27" s="9"/>
      <c r="AV27" s="9"/>
      <c r="AW27" s="9"/>
      <c r="AX27" s="9"/>
      <c r="AY27" s="9"/>
      <c r="AZ27" s="9"/>
      <c r="BC27" s="3"/>
      <c r="BD27" s="9"/>
      <c r="BE27" s="9"/>
      <c r="BF27" s="9"/>
      <c r="BG27" s="9"/>
      <c r="BH27" s="9"/>
      <c r="BI27" s="9"/>
      <c r="BJ27" s="2"/>
      <c r="BK27" s="2"/>
      <c r="BL27" s="2"/>
      <c r="BM27" s="9"/>
      <c r="BP27" s="3"/>
      <c r="BT27" s="9"/>
      <c r="BU27" s="9"/>
      <c r="BV27" s="9"/>
    </row>
    <row r="28" spans="2:74" ht="12">
      <c r="B28" s="6" t="s">
        <v>21</v>
      </c>
      <c r="C28" s="8">
        <v>610</v>
      </c>
      <c r="D28" s="8">
        <v>630</v>
      </c>
      <c r="E28" s="8">
        <v>670</v>
      </c>
      <c r="F28" s="8">
        <v>595</v>
      </c>
      <c r="G28" s="8">
        <v>670</v>
      </c>
      <c r="H28" s="8">
        <v>505</v>
      </c>
      <c r="I28" s="8">
        <v>560</v>
      </c>
      <c r="J28" s="8">
        <v>650</v>
      </c>
      <c r="K28" s="8">
        <v>640</v>
      </c>
      <c r="L28" s="8">
        <v>795</v>
      </c>
      <c r="M28" s="8"/>
      <c r="N28" s="8"/>
      <c r="O28" s="8"/>
      <c r="P28" s="8"/>
      <c r="Q28" s="8"/>
      <c r="R28" s="8"/>
      <c r="T28" s="3"/>
      <c r="AA28" s="2"/>
      <c r="AB28" s="2"/>
      <c r="AC28" s="2"/>
      <c r="AD28" s="2"/>
      <c r="AG28" s="3"/>
      <c r="AM28" s="9"/>
      <c r="AP28" s="3"/>
      <c r="AQ28" s="9"/>
      <c r="AR28" s="9"/>
      <c r="AS28" s="9"/>
      <c r="AT28" s="9"/>
      <c r="AU28" s="9"/>
      <c r="AV28" s="9"/>
      <c r="AW28" s="9"/>
      <c r="AX28" s="9"/>
      <c r="AY28" s="9"/>
      <c r="AZ28" s="9"/>
      <c r="BC28" s="3"/>
      <c r="BD28" s="9"/>
      <c r="BE28" s="9"/>
      <c r="BF28" s="9"/>
      <c r="BG28" s="9"/>
      <c r="BH28" s="9"/>
      <c r="BI28" s="9"/>
      <c r="BJ28" s="2"/>
      <c r="BK28" s="2"/>
      <c r="BL28" s="2"/>
      <c r="BM28" s="9"/>
      <c r="BP28" s="3"/>
      <c r="BT28" s="9"/>
      <c r="BU28" s="9"/>
      <c r="BV28" s="9"/>
    </row>
    <row r="29" spans="3:74" ht="12"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AM29" s="9"/>
      <c r="BM29" s="9"/>
      <c r="BT29" s="9"/>
      <c r="BU29" s="9"/>
      <c r="BV29" s="9"/>
    </row>
    <row r="30" spans="1:74" ht="12">
      <c r="A30" s="6" t="s">
        <v>22</v>
      </c>
      <c r="C30" s="7">
        <f aca="true" t="shared" si="3" ref="C30:L30">SUM(C31:C34)</f>
        <v>27700</v>
      </c>
      <c r="D30" s="7">
        <f t="shared" si="3"/>
        <v>32055</v>
      </c>
      <c r="E30" s="7">
        <f t="shared" si="3"/>
        <v>34770</v>
      </c>
      <c r="F30" s="7">
        <f t="shared" si="3"/>
        <v>37300</v>
      </c>
      <c r="G30" s="7">
        <f t="shared" si="3"/>
        <v>36480</v>
      </c>
      <c r="H30" s="7">
        <f t="shared" si="3"/>
        <v>37610</v>
      </c>
      <c r="I30" s="7">
        <f t="shared" si="3"/>
        <v>37435</v>
      </c>
      <c r="J30" s="7">
        <f t="shared" si="3"/>
        <v>42820</v>
      </c>
      <c r="K30" s="7">
        <f t="shared" si="3"/>
        <v>45895</v>
      </c>
      <c r="L30" s="7">
        <f t="shared" si="3"/>
        <v>47875</v>
      </c>
      <c r="M30" s="7"/>
      <c r="N30" s="7"/>
      <c r="O30" s="7"/>
      <c r="P30" s="7"/>
      <c r="Q30" s="7"/>
      <c r="R30" s="8"/>
      <c r="S30" s="3"/>
      <c r="U30" s="2"/>
      <c r="V30" s="2"/>
      <c r="W30" s="2"/>
      <c r="X30" s="2"/>
      <c r="Y30" s="2"/>
      <c r="Z30" s="2"/>
      <c r="AA30" s="2"/>
      <c r="AB30" s="2"/>
      <c r="AC30" s="2"/>
      <c r="AD30" s="2"/>
      <c r="AF30" s="3"/>
      <c r="AH30" s="2"/>
      <c r="AI30" s="2"/>
      <c r="AJ30" s="2"/>
      <c r="AK30" s="2"/>
      <c r="AL30" s="2"/>
      <c r="AM30" s="9"/>
      <c r="AO30" s="3"/>
      <c r="AQ30" s="2"/>
      <c r="AR30" s="2"/>
      <c r="AS30" s="2"/>
      <c r="AT30" s="2"/>
      <c r="AU30" s="2"/>
      <c r="AV30" s="2"/>
      <c r="AW30" s="2"/>
      <c r="AX30" s="2"/>
      <c r="AY30" s="2"/>
      <c r="AZ30" s="2"/>
      <c r="BB30" s="3"/>
      <c r="BD30" s="2"/>
      <c r="BE30" s="2"/>
      <c r="BF30" s="2"/>
      <c r="BG30" s="2"/>
      <c r="BH30" s="2"/>
      <c r="BI30" s="2"/>
      <c r="BJ30" s="2"/>
      <c r="BK30" s="2"/>
      <c r="BL30" s="2"/>
      <c r="BM30" s="2"/>
      <c r="BO30" s="3"/>
      <c r="BQ30" s="2"/>
      <c r="BR30" s="2"/>
      <c r="BS30" s="2"/>
      <c r="BT30" s="2"/>
      <c r="BU30" s="2"/>
      <c r="BV30" s="2"/>
    </row>
    <row r="31" spans="2:74" ht="12">
      <c r="B31" s="6" t="s">
        <v>23</v>
      </c>
      <c r="C31" s="8">
        <v>8170</v>
      </c>
      <c r="D31" s="8">
        <v>8705</v>
      </c>
      <c r="E31" s="8">
        <v>9210</v>
      </c>
      <c r="F31" s="8">
        <v>10125</v>
      </c>
      <c r="G31" s="8">
        <v>9365</v>
      </c>
      <c r="H31" s="8">
        <v>9745</v>
      </c>
      <c r="I31" s="8">
        <v>10480</v>
      </c>
      <c r="J31" s="8">
        <v>11235</v>
      </c>
      <c r="K31" s="8">
        <v>11025</v>
      </c>
      <c r="L31" s="8">
        <v>12900</v>
      </c>
      <c r="M31" s="8"/>
      <c r="N31" s="8"/>
      <c r="O31" s="8"/>
      <c r="P31" s="8"/>
      <c r="Q31" s="8"/>
      <c r="R31" s="8"/>
      <c r="T31" s="3"/>
      <c r="AA31" s="2"/>
      <c r="AB31" s="2"/>
      <c r="AC31" s="2"/>
      <c r="AD31" s="2"/>
      <c r="AG31" s="3"/>
      <c r="AM31" s="9"/>
      <c r="AP31" s="3"/>
      <c r="AQ31" s="9"/>
      <c r="AR31" s="9"/>
      <c r="AS31" s="9"/>
      <c r="AT31" s="9"/>
      <c r="AU31" s="9"/>
      <c r="AV31" s="9"/>
      <c r="AW31" s="9"/>
      <c r="AX31" s="9"/>
      <c r="AY31" s="9"/>
      <c r="AZ31" s="9"/>
      <c r="BC31" s="3"/>
      <c r="BD31" s="9"/>
      <c r="BE31" s="9"/>
      <c r="BF31" s="9"/>
      <c r="BG31" s="9"/>
      <c r="BH31" s="9"/>
      <c r="BI31" s="9"/>
      <c r="BJ31" s="2"/>
      <c r="BK31" s="2"/>
      <c r="BL31" s="2"/>
      <c r="BM31" s="9"/>
      <c r="BP31" s="3"/>
      <c r="BT31" s="9"/>
      <c r="BU31" s="9"/>
      <c r="BV31" s="9"/>
    </row>
    <row r="32" spans="2:74" ht="12">
      <c r="B32" s="6" t="s">
        <v>24</v>
      </c>
      <c r="C32" s="8">
        <v>11150</v>
      </c>
      <c r="D32" s="8">
        <v>13505</v>
      </c>
      <c r="E32" s="8">
        <v>14140</v>
      </c>
      <c r="F32" s="8">
        <v>15735</v>
      </c>
      <c r="G32" s="8">
        <v>15195</v>
      </c>
      <c r="H32" s="8">
        <v>15325</v>
      </c>
      <c r="I32" s="8">
        <v>15545</v>
      </c>
      <c r="J32" s="8">
        <v>16830</v>
      </c>
      <c r="K32" s="8">
        <v>19070</v>
      </c>
      <c r="L32" s="8">
        <v>19010</v>
      </c>
      <c r="M32" s="8"/>
      <c r="N32" s="8"/>
      <c r="O32" s="8"/>
      <c r="P32" s="8"/>
      <c r="Q32" s="8"/>
      <c r="R32" s="8"/>
      <c r="T32" s="3"/>
      <c r="AA32" s="2"/>
      <c r="AB32" s="2"/>
      <c r="AC32" s="2"/>
      <c r="AD32" s="2"/>
      <c r="AG32" s="3"/>
      <c r="AM32" s="9"/>
      <c r="AP32" s="3"/>
      <c r="AQ32" s="9"/>
      <c r="AR32" s="9"/>
      <c r="AS32" s="9"/>
      <c r="AT32" s="9"/>
      <c r="AU32" s="9"/>
      <c r="AV32" s="9"/>
      <c r="AW32" s="9"/>
      <c r="AX32" s="9"/>
      <c r="AY32" s="9"/>
      <c r="AZ32" s="9"/>
      <c r="BC32" s="3"/>
      <c r="BD32" s="9"/>
      <c r="BE32" s="9"/>
      <c r="BF32" s="9"/>
      <c r="BG32" s="9"/>
      <c r="BH32" s="9"/>
      <c r="BI32" s="9"/>
      <c r="BJ32" s="2"/>
      <c r="BK32" s="2"/>
      <c r="BL32" s="2"/>
      <c r="BM32" s="9"/>
      <c r="BP32" s="3"/>
      <c r="BT32" s="9"/>
      <c r="BU32" s="9"/>
      <c r="BV32" s="9"/>
    </row>
    <row r="33" spans="2:74" ht="12">
      <c r="B33" s="6" t="s">
        <v>25</v>
      </c>
      <c r="C33" s="8">
        <v>1405</v>
      </c>
      <c r="D33" s="8">
        <v>1725</v>
      </c>
      <c r="E33" s="8">
        <v>1755</v>
      </c>
      <c r="F33" s="8">
        <v>1865</v>
      </c>
      <c r="G33" s="8">
        <v>1840</v>
      </c>
      <c r="H33" s="8">
        <v>1855</v>
      </c>
      <c r="I33" s="8">
        <v>2080</v>
      </c>
      <c r="J33" s="8">
        <v>2120</v>
      </c>
      <c r="K33" s="8">
        <v>2190</v>
      </c>
      <c r="L33" s="8">
        <v>2290</v>
      </c>
      <c r="M33" s="8"/>
      <c r="N33" s="8"/>
      <c r="O33" s="8"/>
      <c r="P33" s="8"/>
      <c r="Q33" s="8"/>
      <c r="R33" s="8"/>
      <c r="T33" s="3"/>
      <c r="AA33" s="2"/>
      <c r="AB33" s="2"/>
      <c r="AC33" s="2"/>
      <c r="AD33" s="2"/>
      <c r="AG33" s="3"/>
      <c r="AM33" s="9"/>
      <c r="AP33" s="3"/>
      <c r="AQ33" s="9"/>
      <c r="AR33" s="9"/>
      <c r="AS33" s="9"/>
      <c r="AT33" s="9"/>
      <c r="AU33" s="9"/>
      <c r="AV33" s="9"/>
      <c r="AW33" s="9"/>
      <c r="AX33" s="9"/>
      <c r="AY33" s="9"/>
      <c r="AZ33" s="9"/>
      <c r="BC33" s="3"/>
      <c r="BD33" s="9"/>
      <c r="BE33" s="9"/>
      <c r="BF33" s="9"/>
      <c r="BG33" s="9"/>
      <c r="BH33" s="9"/>
      <c r="BI33" s="9"/>
      <c r="BJ33" s="2"/>
      <c r="BK33" s="2"/>
      <c r="BL33" s="2"/>
      <c r="BM33" s="9"/>
      <c r="BP33" s="3"/>
      <c r="BT33" s="9"/>
      <c r="BU33" s="9"/>
      <c r="BV33" s="9"/>
    </row>
    <row r="34" spans="2:74" ht="12">
      <c r="B34" s="6" t="s">
        <v>26</v>
      </c>
      <c r="C34" s="8">
        <v>6975</v>
      </c>
      <c r="D34" s="8">
        <v>8120</v>
      </c>
      <c r="E34" s="8">
        <v>9665</v>
      </c>
      <c r="F34" s="8">
        <v>9575</v>
      </c>
      <c r="G34" s="8">
        <v>10080</v>
      </c>
      <c r="H34" s="8">
        <v>10685</v>
      </c>
      <c r="I34" s="8">
        <v>9330</v>
      </c>
      <c r="J34" s="8">
        <v>12635</v>
      </c>
      <c r="K34" s="8">
        <v>13610</v>
      </c>
      <c r="L34" s="8">
        <v>13675</v>
      </c>
      <c r="M34" s="8"/>
      <c r="N34" s="8"/>
      <c r="O34" s="8"/>
      <c r="P34" s="8"/>
      <c r="Q34" s="8"/>
      <c r="R34" s="8"/>
      <c r="T34" s="3"/>
      <c r="AA34" s="2"/>
      <c r="AB34" s="2"/>
      <c r="AC34" s="2"/>
      <c r="AD34" s="2"/>
      <c r="AG34" s="3"/>
      <c r="AM34" s="9"/>
      <c r="AP34" s="3"/>
      <c r="AQ34" s="9"/>
      <c r="AR34" s="9"/>
      <c r="AS34" s="9"/>
      <c r="AT34" s="9"/>
      <c r="AU34" s="9"/>
      <c r="AV34" s="9"/>
      <c r="AW34" s="9"/>
      <c r="AX34" s="9"/>
      <c r="AY34" s="9"/>
      <c r="AZ34" s="9"/>
      <c r="BC34" s="3"/>
      <c r="BD34" s="9"/>
      <c r="BE34" s="9"/>
      <c r="BF34" s="9"/>
      <c r="BG34" s="9"/>
      <c r="BH34" s="9"/>
      <c r="BI34" s="9"/>
      <c r="BJ34" s="2"/>
      <c r="BK34" s="2"/>
      <c r="BL34" s="2"/>
      <c r="BM34" s="9"/>
      <c r="BP34" s="3"/>
      <c r="BT34" s="9"/>
      <c r="BU34" s="9"/>
      <c r="BV34" s="9"/>
    </row>
    <row r="35" spans="3:74" ht="12"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AM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D35" s="9"/>
      <c r="BE35" s="9"/>
      <c r="BF35" s="9"/>
      <c r="BG35" s="9"/>
      <c r="BH35" s="9"/>
      <c r="BI35" s="9"/>
      <c r="BM35" s="9"/>
      <c r="BT35" s="9"/>
      <c r="BU35" s="9"/>
      <c r="BV35" s="9"/>
    </row>
    <row r="36" spans="1:74" ht="12">
      <c r="A36" s="6" t="s">
        <v>27</v>
      </c>
      <c r="C36" s="7">
        <f aca="true" t="shared" si="4" ref="C36:L36">SUM(C37:C39)</f>
        <v>26105</v>
      </c>
      <c r="D36" s="7">
        <f t="shared" si="4"/>
        <v>28305</v>
      </c>
      <c r="E36" s="7">
        <f t="shared" si="4"/>
        <v>31460</v>
      </c>
      <c r="F36" s="7">
        <f t="shared" si="4"/>
        <v>32710</v>
      </c>
      <c r="G36" s="7">
        <f t="shared" si="4"/>
        <v>31655</v>
      </c>
      <c r="H36" s="7">
        <f t="shared" si="4"/>
        <v>32715</v>
      </c>
      <c r="I36" s="7">
        <f t="shared" si="4"/>
        <v>32020</v>
      </c>
      <c r="J36" s="7">
        <f t="shared" si="4"/>
        <v>37355</v>
      </c>
      <c r="K36" s="7">
        <f t="shared" si="4"/>
        <v>39180</v>
      </c>
      <c r="L36" s="7">
        <f t="shared" si="4"/>
        <v>38910</v>
      </c>
      <c r="M36" s="7"/>
      <c r="N36" s="7"/>
      <c r="O36" s="7"/>
      <c r="P36" s="7"/>
      <c r="Q36" s="7"/>
      <c r="R36" s="8"/>
      <c r="S36" s="3"/>
      <c r="U36" s="2"/>
      <c r="V36" s="2"/>
      <c r="W36" s="2"/>
      <c r="X36" s="2"/>
      <c r="Y36" s="2"/>
      <c r="Z36" s="2"/>
      <c r="AA36" s="2"/>
      <c r="AB36" s="2"/>
      <c r="AC36" s="2"/>
      <c r="AD36" s="2"/>
      <c r="AF36" s="3"/>
      <c r="AH36" s="2"/>
      <c r="AI36" s="2"/>
      <c r="AJ36" s="2"/>
      <c r="AK36" s="2"/>
      <c r="AL36" s="2"/>
      <c r="AM36" s="9"/>
      <c r="AO36" s="3"/>
      <c r="AQ36" s="2"/>
      <c r="AR36" s="2"/>
      <c r="AS36" s="2"/>
      <c r="AT36" s="2"/>
      <c r="AU36" s="2"/>
      <c r="AV36" s="2"/>
      <c r="AW36" s="2"/>
      <c r="AX36" s="2"/>
      <c r="AY36" s="2"/>
      <c r="AZ36" s="2"/>
      <c r="BB36" s="3"/>
      <c r="BD36" s="2"/>
      <c r="BE36" s="2"/>
      <c r="BF36" s="2"/>
      <c r="BG36" s="2"/>
      <c r="BH36" s="2"/>
      <c r="BI36" s="2"/>
      <c r="BJ36" s="2"/>
      <c r="BK36" s="2"/>
      <c r="BL36" s="2"/>
      <c r="BM36" s="2"/>
      <c r="BO36" s="3"/>
      <c r="BQ36" s="2"/>
      <c r="BR36" s="2"/>
      <c r="BS36" s="2"/>
      <c r="BT36" s="2"/>
      <c r="BU36" s="2"/>
      <c r="BV36" s="2"/>
    </row>
    <row r="37" spans="2:74" ht="12">
      <c r="B37" s="6" t="s">
        <v>28</v>
      </c>
      <c r="C37" s="8">
        <v>10630</v>
      </c>
      <c r="D37" s="8">
        <v>10435</v>
      </c>
      <c r="E37" s="8">
        <v>12415</v>
      </c>
      <c r="F37" s="8">
        <v>12020</v>
      </c>
      <c r="G37" s="8">
        <v>11225</v>
      </c>
      <c r="H37" s="8">
        <v>11245</v>
      </c>
      <c r="I37" s="8">
        <v>10255</v>
      </c>
      <c r="J37" s="8">
        <v>12685</v>
      </c>
      <c r="K37" s="8">
        <v>13345</v>
      </c>
      <c r="L37" s="8">
        <v>13575</v>
      </c>
      <c r="M37" s="8"/>
      <c r="N37" s="8"/>
      <c r="O37" s="8"/>
      <c r="P37" s="8"/>
      <c r="Q37" s="8"/>
      <c r="R37" s="8"/>
      <c r="T37" s="3"/>
      <c r="AA37" s="2"/>
      <c r="AB37" s="2"/>
      <c r="AC37" s="2"/>
      <c r="AD37" s="2"/>
      <c r="AG37" s="3"/>
      <c r="AM37" s="9"/>
      <c r="AP37" s="3"/>
      <c r="AQ37" s="9"/>
      <c r="AR37" s="9"/>
      <c r="AS37" s="9"/>
      <c r="AT37" s="9"/>
      <c r="AU37" s="9"/>
      <c r="AV37" s="9"/>
      <c r="AW37" s="9"/>
      <c r="AX37" s="9"/>
      <c r="AY37" s="9"/>
      <c r="AZ37" s="9"/>
      <c r="BC37" s="3"/>
      <c r="BD37" s="9"/>
      <c r="BE37" s="9"/>
      <c r="BF37" s="9"/>
      <c r="BG37" s="9"/>
      <c r="BH37" s="9"/>
      <c r="BI37" s="9"/>
      <c r="BJ37" s="2"/>
      <c r="BK37" s="2"/>
      <c r="BL37" s="2"/>
      <c r="BM37" s="9"/>
      <c r="BP37" s="3"/>
      <c r="BT37" s="9"/>
      <c r="BU37" s="9"/>
      <c r="BV37" s="9"/>
    </row>
    <row r="38" spans="2:74" ht="12">
      <c r="B38" s="6" t="s">
        <v>29</v>
      </c>
      <c r="C38" s="8">
        <v>9095</v>
      </c>
      <c r="D38" s="8">
        <v>10865</v>
      </c>
      <c r="E38" s="8">
        <v>11020</v>
      </c>
      <c r="F38" s="8">
        <v>12635</v>
      </c>
      <c r="G38" s="8">
        <v>12745</v>
      </c>
      <c r="H38" s="8">
        <v>13175</v>
      </c>
      <c r="I38" s="8">
        <v>13100</v>
      </c>
      <c r="J38" s="8">
        <v>14815</v>
      </c>
      <c r="K38" s="8">
        <v>15890</v>
      </c>
      <c r="L38" s="8">
        <v>15385</v>
      </c>
      <c r="M38" s="8"/>
      <c r="N38" s="8"/>
      <c r="O38" s="8"/>
      <c r="P38" s="8"/>
      <c r="Q38" s="8"/>
      <c r="R38" s="8"/>
      <c r="T38" s="3"/>
      <c r="AA38" s="2"/>
      <c r="AB38" s="2"/>
      <c r="AC38" s="2"/>
      <c r="AD38" s="2"/>
      <c r="AG38" s="3"/>
      <c r="AM38" s="9"/>
      <c r="AP38" s="3"/>
      <c r="AQ38" s="9"/>
      <c r="AR38" s="9"/>
      <c r="AS38" s="9"/>
      <c r="AT38" s="9"/>
      <c r="AU38" s="9"/>
      <c r="AV38" s="9"/>
      <c r="AW38" s="9"/>
      <c r="AX38" s="9"/>
      <c r="AY38" s="9"/>
      <c r="AZ38" s="9"/>
      <c r="BC38" s="3"/>
      <c r="BD38" s="9"/>
      <c r="BE38" s="9"/>
      <c r="BF38" s="9"/>
      <c r="BG38" s="9"/>
      <c r="BH38" s="9"/>
      <c r="BI38" s="9"/>
      <c r="BJ38" s="2"/>
      <c r="BK38" s="2"/>
      <c r="BL38" s="2"/>
      <c r="BM38" s="9"/>
      <c r="BP38" s="3"/>
      <c r="BT38" s="9"/>
      <c r="BU38" s="9"/>
      <c r="BV38" s="9"/>
    </row>
    <row r="39" spans="2:74" ht="12">
      <c r="B39" s="6" t="s">
        <v>30</v>
      </c>
      <c r="C39" s="8">
        <v>6380</v>
      </c>
      <c r="D39" s="8">
        <v>7005</v>
      </c>
      <c r="E39" s="8">
        <v>8025</v>
      </c>
      <c r="F39" s="8">
        <v>8055</v>
      </c>
      <c r="G39" s="8">
        <v>7685</v>
      </c>
      <c r="H39" s="8">
        <v>8295</v>
      </c>
      <c r="I39" s="8">
        <v>8665</v>
      </c>
      <c r="J39" s="8">
        <v>9855</v>
      </c>
      <c r="K39" s="8">
        <v>9945</v>
      </c>
      <c r="L39" s="8">
        <v>9950</v>
      </c>
      <c r="M39" s="8"/>
      <c r="N39" s="8"/>
      <c r="O39" s="8"/>
      <c r="P39" s="8"/>
      <c r="Q39" s="8"/>
      <c r="R39" s="8"/>
      <c r="T39" s="3"/>
      <c r="AA39" s="2"/>
      <c r="AB39" s="2"/>
      <c r="AC39" s="2"/>
      <c r="AD39" s="2"/>
      <c r="AG39" s="3"/>
      <c r="AM39" s="9"/>
      <c r="AP39" s="3"/>
      <c r="AQ39" s="9"/>
      <c r="AR39" s="9"/>
      <c r="AS39" s="9"/>
      <c r="AT39" s="9"/>
      <c r="AU39" s="9"/>
      <c r="AV39" s="9"/>
      <c r="AW39" s="9"/>
      <c r="AX39" s="9"/>
      <c r="AY39" s="9"/>
      <c r="AZ39" s="9"/>
      <c r="BC39" s="3"/>
      <c r="BD39" s="9"/>
      <c r="BE39" s="9"/>
      <c r="BF39" s="9"/>
      <c r="BG39" s="9"/>
      <c r="BH39" s="9"/>
      <c r="BI39" s="9"/>
      <c r="BJ39" s="2"/>
      <c r="BK39" s="2"/>
      <c r="BL39" s="2"/>
      <c r="BM39" s="9"/>
      <c r="BP39" s="3"/>
      <c r="BT39" s="9"/>
      <c r="BU39" s="9"/>
      <c r="BV39" s="9"/>
    </row>
    <row r="40" spans="3:74" ht="12"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AM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D40" s="9"/>
      <c r="BE40" s="9"/>
      <c r="BF40" s="9"/>
      <c r="BG40" s="9"/>
      <c r="BH40" s="9"/>
      <c r="BI40" s="9"/>
      <c r="BM40" s="9"/>
      <c r="BT40" s="9"/>
      <c r="BU40" s="9"/>
      <c r="BV40" s="9"/>
    </row>
    <row r="41" spans="1:74" ht="12">
      <c r="A41" s="6" t="s">
        <v>31</v>
      </c>
      <c r="C41" s="7">
        <f aca="true" t="shared" si="5" ref="C41:L41">SUM(C42:C44)</f>
        <v>19670</v>
      </c>
      <c r="D41" s="7">
        <f t="shared" si="5"/>
        <v>21905</v>
      </c>
      <c r="E41" s="7">
        <f t="shared" si="5"/>
        <v>24465</v>
      </c>
      <c r="F41" s="7">
        <f t="shared" si="5"/>
        <v>24590</v>
      </c>
      <c r="G41" s="7">
        <f t="shared" si="5"/>
        <v>25275</v>
      </c>
      <c r="H41" s="7">
        <f t="shared" si="5"/>
        <v>24305</v>
      </c>
      <c r="I41" s="7">
        <f t="shared" si="5"/>
        <v>26120</v>
      </c>
      <c r="J41" s="7">
        <f t="shared" si="5"/>
        <v>27760</v>
      </c>
      <c r="K41" s="7">
        <f t="shared" si="5"/>
        <v>30400</v>
      </c>
      <c r="L41" s="7">
        <f t="shared" si="5"/>
        <v>31060</v>
      </c>
      <c r="M41" s="7"/>
      <c r="N41" s="7"/>
      <c r="O41" s="7"/>
      <c r="P41" s="7"/>
      <c r="Q41" s="7"/>
      <c r="R41" s="8"/>
      <c r="S41" s="3"/>
      <c r="U41" s="2"/>
      <c r="V41" s="2"/>
      <c r="W41" s="2"/>
      <c r="X41" s="2"/>
      <c r="Y41" s="2"/>
      <c r="Z41" s="2"/>
      <c r="AA41" s="2"/>
      <c r="AB41" s="2"/>
      <c r="AC41" s="2"/>
      <c r="AD41" s="2"/>
      <c r="AF41" s="3"/>
      <c r="AH41" s="2"/>
      <c r="AI41" s="2"/>
      <c r="AJ41" s="2"/>
      <c r="AK41" s="2"/>
      <c r="AL41" s="2"/>
      <c r="AM41" s="9"/>
      <c r="AO41" s="3"/>
      <c r="AQ41" s="2"/>
      <c r="AR41" s="2"/>
      <c r="AS41" s="2"/>
      <c r="AT41" s="2"/>
      <c r="AU41" s="2"/>
      <c r="AV41" s="2"/>
      <c r="AW41" s="2"/>
      <c r="AX41" s="2"/>
      <c r="AY41" s="2"/>
      <c r="AZ41" s="2"/>
      <c r="BB41" s="3"/>
      <c r="BD41" s="2"/>
      <c r="BE41" s="2"/>
      <c r="BF41" s="2"/>
      <c r="BG41" s="2"/>
      <c r="BH41" s="2"/>
      <c r="BI41" s="2"/>
      <c r="BJ41" s="2"/>
      <c r="BK41" s="2"/>
      <c r="BL41" s="2"/>
      <c r="BM41" s="2"/>
      <c r="BO41" s="3"/>
      <c r="BQ41" s="2"/>
      <c r="BR41" s="2"/>
      <c r="BS41" s="2"/>
      <c r="BT41" s="2"/>
      <c r="BU41" s="2"/>
      <c r="BV41" s="2"/>
    </row>
    <row r="42" spans="2:74" ht="12">
      <c r="B42" s="6" t="s">
        <v>32</v>
      </c>
      <c r="C42" s="8">
        <v>10985</v>
      </c>
      <c r="D42" s="8">
        <v>11465</v>
      </c>
      <c r="E42" s="8">
        <v>13245</v>
      </c>
      <c r="F42" s="8">
        <v>13305</v>
      </c>
      <c r="G42" s="8">
        <v>13750</v>
      </c>
      <c r="H42" s="8">
        <v>13090</v>
      </c>
      <c r="I42" s="8">
        <v>13960</v>
      </c>
      <c r="J42" s="8">
        <v>13900</v>
      </c>
      <c r="K42" s="8">
        <v>15570</v>
      </c>
      <c r="L42" s="8">
        <v>15360</v>
      </c>
      <c r="M42" s="8"/>
      <c r="N42" s="8"/>
      <c r="O42" s="8"/>
      <c r="P42" s="8"/>
      <c r="Q42" s="8"/>
      <c r="R42" s="8"/>
      <c r="T42" s="3"/>
      <c r="AA42" s="2"/>
      <c r="AB42" s="2"/>
      <c r="AC42" s="2"/>
      <c r="AD42" s="2"/>
      <c r="AG42" s="3"/>
      <c r="AM42" s="9"/>
      <c r="AP42" s="3"/>
      <c r="AQ42" s="9"/>
      <c r="AR42" s="9"/>
      <c r="AS42" s="9"/>
      <c r="AT42" s="9"/>
      <c r="AU42" s="9"/>
      <c r="AV42" s="9"/>
      <c r="AW42" s="9"/>
      <c r="AX42" s="9"/>
      <c r="AY42" s="9"/>
      <c r="AZ42" s="9"/>
      <c r="BC42" s="3"/>
      <c r="BD42" s="9"/>
      <c r="BE42" s="9"/>
      <c r="BF42" s="9"/>
      <c r="BG42" s="9"/>
      <c r="BH42" s="9"/>
      <c r="BI42" s="9"/>
      <c r="BJ42" s="2"/>
      <c r="BK42" s="2"/>
      <c r="BL42" s="2"/>
      <c r="BM42" s="9"/>
      <c r="BP42" s="3"/>
      <c r="BT42" s="9"/>
      <c r="BU42" s="9"/>
      <c r="BV42" s="9"/>
    </row>
    <row r="43" spans="2:74" ht="12">
      <c r="B43" s="6" t="s">
        <v>33</v>
      </c>
      <c r="C43" s="8">
        <v>4745</v>
      </c>
      <c r="D43" s="8">
        <v>6100</v>
      </c>
      <c r="E43" s="8">
        <v>6665</v>
      </c>
      <c r="F43" s="8">
        <v>6785</v>
      </c>
      <c r="G43" s="8">
        <v>7185</v>
      </c>
      <c r="H43" s="8">
        <v>7010</v>
      </c>
      <c r="I43" s="8">
        <v>7520</v>
      </c>
      <c r="J43" s="8">
        <v>8195</v>
      </c>
      <c r="K43" s="8">
        <v>8975</v>
      </c>
      <c r="L43" s="8">
        <v>9485</v>
      </c>
      <c r="M43" s="8"/>
      <c r="N43" s="8"/>
      <c r="O43" s="8"/>
      <c r="P43" s="8"/>
      <c r="Q43" s="8"/>
      <c r="R43" s="8"/>
      <c r="T43" s="3"/>
      <c r="AA43" s="2"/>
      <c r="AB43" s="2"/>
      <c r="AC43" s="2"/>
      <c r="AD43" s="2"/>
      <c r="AG43" s="3"/>
      <c r="AM43" s="9"/>
      <c r="AP43" s="3"/>
      <c r="AQ43" s="9"/>
      <c r="AR43" s="9"/>
      <c r="AS43" s="9"/>
      <c r="AT43" s="9"/>
      <c r="AU43" s="9"/>
      <c r="AV43" s="9"/>
      <c r="AW43" s="9"/>
      <c r="AX43" s="9"/>
      <c r="AY43" s="9"/>
      <c r="AZ43" s="9"/>
      <c r="BC43" s="3"/>
      <c r="BD43" s="9"/>
      <c r="BE43" s="9"/>
      <c r="BF43" s="9"/>
      <c r="BG43" s="9"/>
      <c r="BH43" s="9"/>
      <c r="BI43" s="9"/>
      <c r="BJ43" s="2"/>
      <c r="BK43" s="2"/>
      <c r="BL43" s="2"/>
      <c r="BM43" s="9"/>
      <c r="BP43" s="3"/>
      <c r="BT43" s="9"/>
      <c r="BU43" s="9"/>
      <c r="BV43" s="9"/>
    </row>
    <row r="44" spans="2:74" ht="12">
      <c r="B44" s="6" t="s">
        <v>34</v>
      </c>
      <c r="C44" s="8">
        <v>3940</v>
      </c>
      <c r="D44" s="8">
        <v>4340</v>
      </c>
      <c r="E44" s="8">
        <v>4555</v>
      </c>
      <c r="F44" s="8">
        <v>4500</v>
      </c>
      <c r="G44" s="8">
        <v>4340</v>
      </c>
      <c r="H44" s="8">
        <v>4205</v>
      </c>
      <c r="I44" s="8">
        <v>4640</v>
      </c>
      <c r="J44" s="8">
        <v>5665</v>
      </c>
      <c r="K44" s="8">
        <v>5855</v>
      </c>
      <c r="L44" s="8">
        <v>6215</v>
      </c>
      <c r="M44" s="8"/>
      <c r="N44" s="8"/>
      <c r="O44" s="8"/>
      <c r="P44" s="8"/>
      <c r="Q44" s="8"/>
      <c r="R44" s="8"/>
      <c r="T44" s="3"/>
      <c r="AA44" s="2"/>
      <c r="AB44" s="2"/>
      <c r="AC44" s="2"/>
      <c r="AD44" s="2"/>
      <c r="AG44" s="3"/>
      <c r="AM44" s="9"/>
      <c r="AP44" s="3"/>
      <c r="AQ44" s="9"/>
      <c r="AR44" s="9"/>
      <c r="AS44" s="9"/>
      <c r="AT44" s="9"/>
      <c r="AU44" s="9"/>
      <c r="AV44" s="9"/>
      <c r="AW44" s="9"/>
      <c r="AX44" s="9"/>
      <c r="AY44" s="9"/>
      <c r="AZ44" s="9"/>
      <c r="BC44" s="3"/>
      <c r="BD44" s="9"/>
      <c r="BE44" s="9"/>
      <c r="BF44" s="9"/>
      <c r="BG44" s="9"/>
      <c r="BH44" s="9"/>
      <c r="BI44" s="9"/>
      <c r="BJ44" s="2"/>
      <c r="BK44" s="2"/>
      <c r="BL44" s="2"/>
      <c r="BM44" s="9"/>
      <c r="BP44" s="3"/>
      <c r="BT44" s="9"/>
      <c r="BU44" s="9"/>
      <c r="BV44" s="9"/>
    </row>
    <row r="45" spans="2:39" ht="12">
      <c r="B45" s="1" t="s">
        <v>35</v>
      </c>
      <c r="C45" s="10" t="s">
        <v>36</v>
      </c>
      <c r="D45" s="10" t="s">
        <v>36</v>
      </c>
      <c r="E45" s="10" t="s">
        <v>36</v>
      </c>
      <c r="F45" s="10" t="s">
        <v>36</v>
      </c>
      <c r="G45" s="10" t="s">
        <v>36</v>
      </c>
      <c r="H45" s="10" t="s">
        <v>36</v>
      </c>
      <c r="I45" s="10" t="s">
        <v>36</v>
      </c>
      <c r="J45" s="10" t="s">
        <v>36</v>
      </c>
      <c r="K45" s="10" t="s">
        <v>36</v>
      </c>
      <c r="L45" s="10" t="s">
        <v>36</v>
      </c>
      <c r="M45" s="8"/>
      <c r="N45" s="8"/>
      <c r="O45" s="8"/>
      <c r="P45" s="8"/>
      <c r="Q45" s="8"/>
      <c r="R45" s="8"/>
      <c r="AM45" s="9"/>
    </row>
    <row r="46" spans="3:74" ht="12"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AM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D46" s="9"/>
      <c r="BE46" s="9"/>
      <c r="BF46" s="9"/>
      <c r="BG46" s="9"/>
      <c r="BH46" s="9"/>
      <c r="BI46" s="9"/>
      <c r="BM46" s="9"/>
      <c r="BT46" s="9"/>
      <c r="BU46" s="9"/>
      <c r="BV46" s="9"/>
    </row>
    <row r="47" spans="1:74" ht="12">
      <c r="A47" s="6" t="s">
        <v>37</v>
      </c>
      <c r="C47" s="7">
        <f aca="true" t="shared" si="6" ref="C47:L47">SUM(C48:C51)</f>
        <v>26335</v>
      </c>
      <c r="D47" s="7">
        <f t="shared" si="6"/>
        <v>28880</v>
      </c>
      <c r="E47" s="7">
        <f t="shared" si="6"/>
        <v>31610</v>
      </c>
      <c r="F47" s="7">
        <f t="shared" si="6"/>
        <v>33440</v>
      </c>
      <c r="G47" s="7">
        <f t="shared" si="6"/>
        <v>33365</v>
      </c>
      <c r="H47" s="7">
        <f t="shared" si="6"/>
        <v>31150</v>
      </c>
      <c r="I47" s="7">
        <f t="shared" si="6"/>
        <v>31645</v>
      </c>
      <c r="J47" s="7">
        <f t="shared" si="6"/>
        <v>35650</v>
      </c>
      <c r="K47" s="7">
        <f t="shared" si="6"/>
        <v>37685</v>
      </c>
      <c r="L47" s="7">
        <f t="shared" si="6"/>
        <v>35755</v>
      </c>
      <c r="M47" s="7"/>
      <c r="N47" s="7"/>
      <c r="O47" s="7"/>
      <c r="P47" s="7"/>
      <c r="Q47" s="7"/>
      <c r="R47" s="8"/>
      <c r="S47" s="3"/>
      <c r="U47" s="2"/>
      <c r="V47" s="2"/>
      <c r="W47" s="2"/>
      <c r="X47" s="2"/>
      <c r="Y47" s="2"/>
      <c r="Z47" s="2"/>
      <c r="AA47" s="2"/>
      <c r="AB47" s="2"/>
      <c r="AC47" s="2"/>
      <c r="AD47" s="2"/>
      <c r="AF47" s="3"/>
      <c r="AH47" s="2"/>
      <c r="AI47" s="2"/>
      <c r="AJ47" s="2"/>
      <c r="AK47" s="2"/>
      <c r="AL47" s="2"/>
      <c r="AM47" s="9"/>
      <c r="AO47" s="3"/>
      <c r="AQ47" s="2"/>
      <c r="AR47" s="2"/>
      <c r="AS47" s="2"/>
      <c r="AT47" s="2"/>
      <c r="AU47" s="2"/>
      <c r="AV47" s="2"/>
      <c r="AW47" s="2"/>
      <c r="AX47" s="2"/>
      <c r="AY47" s="2"/>
      <c r="AZ47" s="2"/>
      <c r="BB47" s="3"/>
      <c r="BD47" s="2"/>
      <c r="BE47" s="2"/>
      <c r="BF47" s="2"/>
      <c r="BG47" s="2"/>
      <c r="BH47" s="2"/>
      <c r="BI47" s="2"/>
      <c r="BJ47" s="2"/>
      <c r="BK47" s="2"/>
      <c r="BL47" s="2"/>
      <c r="BM47" s="2"/>
      <c r="BO47" s="3"/>
      <c r="BQ47" s="2"/>
      <c r="BR47" s="2"/>
      <c r="BS47" s="2"/>
      <c r="BT47" s="2"/>
      <c r="BU47" s="2"/>
      <c r="BV47" s="2"/>
    </row>
    <row r="48" spans="2:74" ht="12">
      <c r="B48" s="6" t="s">
        <v>38</v>
      </c>
      <c r="C48" s="8">
        <v>17005</v>
      </c>
      <c r="D48" s="8">
        <v>18000</v>
      </c>
      <c r="E48" s="8">
        <v>20555</v>
      </c>
      <c r="F48" s="8">
        <v>22100</v>
      </c>
      <c r="G48" s="8">
        <v>21530</v>
      </c>
      <c r="H48" s="8">
        <v>20090</v>
      </c>
      <c r="I48" s="8">
        <v>20205</v>
      </c>
      <c r="J48" s="8">
        <v>23205</v>
      </c>
      <c r="K48" s="8">
        <v>25075</v>
      </c>
      <c r="L48" s="8">
        <v>23830</v>
      </c>
      <c r="M48" s="8"/>
      <c r="N48" s="8"/>
      <c r="O48" s="8"/>
      <c r="P48" s="8"/>
      <c r="Q48" s="8"/>
      <c r="R48" s="8"/>
      <c r="T48" s="3"/>
      <c r="AA48" s="2"/>
      <c r="AB48" s="2"/>
      <c r="AC48" s="2"/>
      <c r="AD48" s="2"/>
      <c r="AG48" s="3"/>
      <c r="AM48" s="9"/>
      <c r="AP48" s="3"/>
      <c r="AQ48" s="9"/>
      <c r="AR48" s="9"/>
      <c r="AS48" s="9"/>
      <c r="AT48" s="9"/>
      <c r="AU48" s="9"/>
      <c r="AV48" s="9"/>
      <c r="AW48" s="9"/>
      <c r="AX48" s="9"/>
      <c r="AY48" s="9"/>
      <c r="AZ48" s="9"/>
      <c r="BC48" s="3"/>
      <c r="BD48" s="9"/>
      <c r="BE48" s="9"/>
      <c r="BF48" s="9"/>
      <c r="BG48" s="9"/>
      <c r="BH48" s="9"/>
      <c r="BI48" s="9"/>
      <c r="BJ48" s="2"/>
      <c r="BK48" s="2"/>
      <c r="BL48" s="2"/>
      <c r="BM48" s="9"/>
      <c r="BP48" s="3"/>
      <c r="BT48" s="9"/>
      <c r="BU48" s="9"/>
      <c r="BV48" s="9"/>
    </row>
    <row r="49" spans="2:74" ht="12">
      <c r="B49" s="6" t="s">
        <v>39</v>
      </c>
      <c r="C49" s="8">
        <v>3720</v>
      </c>
      <c r="D49" s="8">
        <v>4560</v>
      </c>
      <c r="E49" s="8">
        <v>4895</v>
      </c>
      <c r="F49" s="8">
        <v>4740</v>
      </c>
      <c r="G49" s="8">
        <v>5160</v>
      </c>
      <c r="H49" s="8">
        <v>4855</v>
      </c>
      <c r="I49" s="8">
        <v>4645</v>
      </c>
      <c r="J49" s="8">
        <v>5165</v>
      </c>
      <c r="K49" s="8">
        <v>5580</v>
      </c>
      <c r="L49" s="8">
        <v>4285</v>
      </c>
      <c r="M49" s="8"/>
      <c r="N49" s="8"/>
      <c r="O49" s="8"/>
      <c r="P49" s="8"/>
      <c r="Q49" s="8"/>
      <c r="R49" s="8"/>
      <c r="T49" s="3"/>
      <c r="AA49" s="2"/>
      <c r="AB49" s="2"/>
      <c r="AC49" s="2"/>
      <c r="AD49" s="2"/>
      <c r="AG49" s="3"/>
      <c r="AM49" s="9"/>
      <c r="AP49" s="3"/>
      <c r="AQ49" s="9"/>
      <c r="AR49" s="9"/>
      <c r="AS49" s="9"/>
      <c r="AT49" s="9"/>
      <c r="AU49" s="9"/>
      <c r="AV49" s="9"/>
      <c r="AW49" s="9"/>
      <c r="AX49" s="9"/>
      <c r="AY49" s="9"/>
      <c r="AZ49" s="9"/>
      <c r="BC49" s="3"/>
      <c r="BD49" s="9"/>
      <c r="BE49" s="9"/>
      <c r="BF49" s="9"/>
      <c r="BG49" s="9"/>
      <c r="BH49" s="9"/>
      <c r="BI49" s="9"/>
      <c r="BJ49" s="2"/>
      <c r="BK49" s="2"/>
      <c r="BL49" s="2"/>
      <c r="BM49" s="9"/>
      <c r="BP49" s="3"/>
      <c r="BQ49" s="9"/>
      <c r="BS49" s="9"/>
      <c r="BT49" s="9"/>
      <c r="BU49" s="9"/>
      <c r="BV49" s="9"/>
    </row>
    <row r="50" spans="2:74" ht="12">
      <c r="B50" s="6" t="s">
        <v>40</v>
      </c>
      <c r="C50" s="8">
        <v>5370</v>
      </c>
      <c r="D50" s="8">
        <v>6065</v>
      </c>
      <c r="E50" s="8">
        <v>5870</v>
      </c>
      <c r="F50" s="8">
        <v>6285</v>
      </c>
      <c r="G50" s="8">
        <v>6340</v>
      </c>
      <c r="H50" s="8">
        <v>5870</v>
      </c>
      <c r="I50" s="8">
        <v>6505</v>
      </c>
      <c r="J50" s="8">
        <v>6985</v>
      </c>
      <c r="K50" s="8">
        <v>6710</v>
      </c>
      <c r="L50" s="8">
        <v>7350</v>
      </c>
      <c r="M50" s="8"/>
      <c r="N50" s="8"/>
      <c r="O50" s="8"/>
      <c r="P50" s="8"/>
      <c r="Q50" s="8"/>
      <c r="R50" s="8"/>
      <c r="T50" s="3"/>
      <c r="AA50" s="2"/>
      <c r="AB50" s="2"/>
      <c r="AC50" s="2"/>
      <c r="AD50" s="2"/>
      <c r="AG50" s="3"/>
      <c r="AM50" s="9"/>
      <c r="AP50" s="3"/>
      <c r="AQ50" s="9"/>
      <c r="AR50" s="9"/>
      <c r="AS50" s="9"/>
      <c r="AT50" s="9"/>
      <c r="AU50" s="9"/>
      <c r="AV50" s="9"/>
      <c r="AW50" s="9"/>
      <c r="AX50" s="9"/>
      <c r="AY50" s="9"/>
      <c r="AZ50" s="9"/>
      <c r="BC50" s="3"/>
      <c r="BD50" s="9"/>
      <c r="BE50" s="9"/>
      <c r="BF50" s="9"/>
      <c r="BG50" s="9"/>
      <c r="BH50" s="9"/>
      <c r="BI50" s="9"/>
      <c r="BJ50" s="2"/>
      <c r="BK50" s="2"/>
      <c r="BL50" s="2"/>
      <c r="BM50" s="9"/>
      <c r="BP50" s="3"/>
      <c r="BQ50" s="9"/>
      <c r="BR50" s="9"/>
      <c r="BS50" s="9"/>
      <c r="BT50" s="9"/>
      <c r="BU50" s="9"/>
      <c r="BV50" s="9"/>
    </row>
    <row r="51" spans="2:74" ht="12">
      <c r="B51" s="6" t="s">
        <v>41</v>
      </c>
      <c r="C51" s="8">
        <v>240</v>
      </c>
      <c r="D51" s="8">
        <v>255</v>
      </c>
      <c r="E51" s="8">
        <v>290</v>
      </c>
      <c r="F51" s="8">
        <v>315</v>
      </c>
      <c r="G51" s="8">
        <v>335</v>
      </c>
      <c r="H51" s="8">
        <v>335</v>
      </c>
      <c r="I51" s="8">
        <v>290</v>
      </c>
      <c r="J51" s="8">
        <v>295</v>
      </c>
      <c r="K51" s="8">
        <v>320</v>
      </c>
      <c r="L51" s="8">
        <v>290</v>
      </c>
      <c r="M51" s="8"/>
      <c r="N51" s="8"/>
      <c r="O51" s="8"/>
      <c r="P51" s="8"/>
      <c r="Q51" s="8"/>
      <c r="R51" s="8"/>
      <c r="T51" s="3"/>
      <c r="AA51" s="2"/>
      <c r="AB51" s="2"/>
      <c r="AC51" s="2"/>
      <c r="AD51" s="2"/>
      <c r="AG51" s="3"/>
      <c r="AM51" s="9"/>
      <c r="AP51" s="3"/>
      <c r="AQ51" s="9"/>
      <c r="AR51" s="9"/>
      <c r="AS51" s="9"/>
      <c r="AT51" s="9"/>
      <c r="AU51" s="9"/>
      <c r="AV51" s="9"/>
      <c r="AW51" s="9"/>
      <c r="AX51" s="9"/>
      <c r="AY51" s="9"/>
      <c r="AZ51" s="9"/>
      <c r="BC51" s="3"/>
      <c r="BD51" s="9"/>
      <c r="BE51" s="9"/>
      <c r="BF51" s="9"/>
      <c r="BG51" s="9"/>
      <c r="BH51" s="9"/>
      <c r="BI51" s="9"/>
      <c r="BJ51" s="2"/>
      <c r="BK51" s="2"/>
      <c r="BL51" s="2"/>
      <c r="BM51" s="9"/>
      <c r="BP51" s="3"/>
      <c r="BQ51" s="9"/>
      <c r="BR51" s="9"/>
      <c r="BS51" s="9"/>
      <c r="BT51" s="9"/>
      <c r="BU51" s="9"/>
      <c r="BV51" s="9"/>
    </row>
    <row r="52" spans="3:74" ht="12"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AM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D52" s="9"/>
      <c r="BE52" s="9"/>
      <c r="BF52" s="9"/>
      <c r="BG52" s="9"/>
      <c r="BH52" s="9"/>
      <c r="BI52" s="9"/>
      <c r="BM52" s="9"/>
      <c r="BT52" s="9"/>
      <c r="BU52" s="9"/>
      <c r="BV52" s="9"/>
    </row>
    <row r="53" spans="1:74" ht="12">
      <c r="A53" s="6" t="s">
        <v>42</v>
      </c>
      <c r="C53" s="7">
        <f aca="true" t="shared" si="7" ref="C53:L53">SUM(C9,C14,C22,C30,C36,C41,C47)</f>
        <v>160720</v>
      </c>
      <c r="D53" s="7">
        <f t="shared" si="7"/>
        <v>179380</v>
      </c>
      <c r="E53" s="7">
        <f t="shared" si="7"/>
        <v>201645</v>
      </c>
      <c r="F53" s="7">
        <f t="shared" si="7"/>
        <v>213490</v>
      </c>
      <c r="G53" s="7">
        <f t="shared" si="7"/>
        <v>216665</v>
      </c>
      <c r="H53" s="7">
        <f t="shared" si="7"/>
        <v>208040</v>
      </c>
      <c r="I53" s="7">
        <f t="shared" si="7"/>
        <v>209065</v>
      </c>
      <c r="J53" s="7">
        <f t="shared" si="7"/>
        <v>241607</v>
      </c>
      <c r="K53" s="7">
        <f t="shared" si="7"/>
        <v>254325</v>
      </c>
      <c r="L53" s="7">
        <f t="shared" si="7"/>
        <v>244465</v>
      </c>
      <c r="M53" s="7"/>
      <c r="N53" s="7"/>
      <c r="O53" s="7"/>
      <c r="P53" s="7"/>
      <c r="Q53" s="7"/>
      <c r="R53" s="8"/>
      <c r="S53" s="3"/>
      <c r="U53" s="2"/>
      <c r="V53" s="2"/>
      <c r="W53" s="2"/>
      <c r="X53" s="2"/>
      <c r="Y53" s="2"/>
      <c r="Z53" s="2"/>
      <c r="AA53" s="2"/>
      <c r="AB53" s="2"/>
      <c r="AC53" s="2"/>
      <c r="AD53" s="2"/>
      <c r="AF53" s="3"/>
      <c r="AH53" s="2"/>
      <c r="AI53" s="2"/>
      <c r="AJ53" s="2"/>
      <c r="AK53" s="2"/>
      <c r="AL53" s="2"/>
      <c r="AM53" s="9"/>
      <c r="AO53" s="3"/>
      <c r="AQ53" s="2"/>
      <c r="AR53" s="2"/>
      <c r="AS53" s="2"/>
      <c r="AT53" s="2"/>
      <c r="AU53" s="2"/>
      <c r="AV53" s="2"/>
      <c r="AW53" s="2"/>
      <c r="AX53" s="2"/>
      <c r="AY53" s="2"/>
      <c r="AZ53" s="2"/>
      <c r="BB53" s="3"/>
      <c r="BD53" s="2"/>
      <c r="BE53" s="2"/>
      <c r="BF53" s="2"/>
      <c r="BG53" s="2"/>
      <c r="BH53" s="2"/>
      <c r="BI53" s="2"/>
      <c r="BJ53" s="2"/>
      <c r="BK53" s="2"/>
      <c r="BL53" s="2"/>
      <c r="BM53" s="2"/>
      <c r="BO53" s="3"/>
      <c r="BQ53" s="2"/>
      <c r="BR53" s="2"/>
      <c r="BS53" s="2"/>
      <c r="BT53" s="2"/>
      <c r="BU53" s="2"/>
      <c r="BV53" s="2"/>
    </row>
    <row r="54" spans="1:74" ht="12">
      <c r="A54" s="6" t="s">
        <v>43</v>
      </c>
      <c r="C54" s="8">
        <v>170000</v>
      </c>
      <c r="D54" s="8">
        <v>187500</v>
      </c>
      <c r="E54" s="8">
        <v>194530</v>
      </c>
      <c r="F54" s="8">
        <v>214000</v>
      </c>
      <c r="G54" s="8">
        <v>217820</v>
      </c>
      <c r="H54" s="8">
        <v>209060</v>
      </c>
      <c r="I54" s="8">
        <v>210970</v>
      </c>
      <c r="J54" s="8">
        <v>239960</v>
      </c>
      <c r="K54" s="8">
        <v>250140</v>
      </c>
      <c r="L54" s="8">
        <v>240480</v>
      </c>
      <c r="M54" s="8"/>
      <c r="N54" s="8"/>
      <c r="O54" s="8"/>
      <c r="P54" s="8"/>
      <c r="Q54" s="8"/>
      <c r="R54" s="8"/>
      <c r="S54" s="3"/>
      <c r="AA54" s="2"/>
      <c r="AB54" s="2"/>
      <c r="AC54" s="2"/>
      <c r="AD54" s="2"/>
      <c r="AF54" s="3"/>
      <c r="AM54" s="9"/>
      <c r="AO54" s="3"/>
      <c r="BB54" s="3"/>
      <c r="BJ54" s="2"/>
      <c r="BK54" s="2"/>
      <c r="BL54" s="2"/>
      <c r="BM54" s="9"/>
      <c r="BO54" s="3"/>
      <c r="BT54" s="9"/>
      <c r="BU54" s="9"/>
      <c r="BV54" s="9"/>
    </row>
    <row r="55" spans="3:18" ht="12"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</row>
    <row r="56" spans="3:18" ht="12"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</row>
    <row r="57" spans="1:74" ht="12">
      <c r="A57" s="1" t="s">
        <v>44</v>
      </c>
      <c r="C57" s="8"/>
      <c r="D57" s="8"/>
      <c r="E57" s="8"/>
      <c r="F57" s="8"/>
      <c r="G57" s="8"/>
      <c r="H57" s="8"/>
      <c r="I57" s="8"/>
      <c r="J57" s="8"/>
      <c r="K57" s="8"/>
      <c r="L57" s="8"/>
      <c r="M57" s="7"/>
      <c r="N57" s="7"/>
      <c r="O57" s="7"/>
      <c r="P57" s="7"/>
      <c r="Q57" s="7"/>
      <c r="R57" s="8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F57" s="3"/>
      <c r="AG57" s="3"/>
      <c r="AH57" s="3"/>
      <c r="AI57" s="3"/>
      <c r="AJ57" s="3"/>
      <c r="AK57" s="3"/>
      <c r="AL57" s="3"/>
      <c r="AM57" s="3"/>
      <c r="BQ57" s="3"/>
      <c r="BR57" s="3"/>
      <c r="BS57" s="3"/>
      <c r="BT57" s="3"/>
      <c r="BU57" s="3"/>
      <c r="BV57" s="3"/>
    </row>
    <row r="58" spans="1:18" ht="12">
      <c r="A58" s="1" t="s">
        <v>45</v>
      </c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</row>
    <row r="59" spans="3:18" ht="12"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</row>
    <row r="60" spans="1:18" ht="12">
      <c r="A60" s="1" t="s">
        <v>46</v>
      </c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</row>
    <row r="61" spans="1:62" ht="12">
      <c r="A61" s="1" t="s">
        <v>47</v>
      </c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AO61" s="1" t="s">
        <v>1</v>
      </c>
      <c r="BB61" s="1" t="s">
        <v>48</v>
      </c>
      <c r="BJ61" s="1" t="s">
        <v>48</v>
      </c>
    </row>
    <row r="62" spans="3:41" ht="12"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AO62" s="1" t="s">
        <v>1</v>
      </c>
    </row>
    <row r="63" spans="3:18" ht="12"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</row>
    <row r="64" spans="3:18" ht="12"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</row>
    <row r="65" spans="3:18" ht="12"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</row>
    <row r="66" spans="3:18" ht="12"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</row>
    <row r="67" spans="3:18" ht="12"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</row>
    <row r="68" spans="3:18" ht="12"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RRojas Research Unit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Dr. Róbinson Rojas</dc:creator>
  <cp:keywords/>
  <dc:description/>
  <cp:lastModifiedBy>Dr. Róbinson Rojas</cp:lastModifiedBy>
  <dcterms:created xsi:type="dcterms:W3CDTF">2006-11-01T19:44:29Z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