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4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<sst xmlns="http://schemas.openxmlformats.org/spreadsheetml/2006/main" count="72" uniqueCount="66">
  <si>
    <t>Table 46--Double crop late rice production, by region and province, China, selected years,</t>
  </si>
  <si>
    <t xml:space="preserve">                   1979-90</t>
  </si>
  <si>
    <t>Region/province</t>
  </si>
  <si>
    <t xml:space="preserve">  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</si>
  <si>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</si>
  <si>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</si>
  <si>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</si>
  <si>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</si>
  <si>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</si>
  <si>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</si>
  <si>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</si>
  <si>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</si>
  <si>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</si>
  <si>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</si>
  <si>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</si>
  <si>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</si>
  <si>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</si>
  <si>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</si>
  <si>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</si>
  <si>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</si>
  <si>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</si>
  <si>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</si>
  <si>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</si>
  <si>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</si>
  <si>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</si>
  <si>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</si>
  <si>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</si>
  <si>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</si>
  <si>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</si>
  <si>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</si>
  <si>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</si>
  <si>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</si>
  <si>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</si>
  <si>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</si>
  <si>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</si>
  <si>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</si>
  <si>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</si>
  <si>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</si>
  <si>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</si>
  <si>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</si>
  <si>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</si>
  <si>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</si>
  <si>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</si>
  <si>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Hainan data available beginning in 1988 -- prior years included in Guangdong.</t>
  </si>
  <si>
    <t xml:space="preserve">    Sources:  (2, p. 104), (4, p. 36), (5, p. 38), (6, p. 86), (8, p. 181), (9, p. 214), (10, p. 232), (11, p. 259), (12, p. 264) and</t>
  </si>
  <si>
    <t>(13, p. 295).</t>
  </si>
  <si>
    <t>NyNj'80</t>
  </si>
  <si>
    <t>NyNj'82</t>
  </si>
  <si>
    <t>NyNJ'83</t>
  </si>
  <si>
    <t>NyNj'84</t>
  </si>
  <si>
    <t>NyNj'86</t>
  </si>
  <si>
    <t>NyNj'87</t>
  </si>
  <si>
    <t>NyNj'88</t>
  </si>
  <si>
    <t>NyNj'89</t>
  </si>
  <si>
    <t>NyNj90</t>
  </si>
  <si>
    <t>NyNj91</t>
  </si>
  <si>
    <t>p. 104</t>
  </si>
  <si>
    <t>p. 36</t>
  </si>
  <si>
    <t>p. 38</t>
  </si>
  <si>
    <t>p. 86</t>
  </si>
  <si>
    <t>p. 181</t>
  </si>
  <si>
    <t>p. 214</t>
  </si>
  <si>
    <t>p. 232</t>
  </si>
  <si>
    <t>p. 259</t>
  </si>
  <si>
    <t>p. 264</t>
  </si>
  <si>
    <t>p. 295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</si>
</sst>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8.625" style="0" customWidth="1"/>
  </cols>
  <sheetData>
    <row r="1" ht="12">
      <c r="A1" s="1" t="s">
        <v>0</v>
      </c>
    </row>
    <row r="2" ht="12">
      <c r="A2" s="1" t="s">
        <v>1</v>
      </c>
    </row>
    <row r="5" spans="1:12" ht="12">
      <c r="A5" s="1" t="s">
        <v>2</v>
      </c>
      <c r="C5" s="2">
        <v>1979</v>
      </c>
      <c r="D5" s="3">
        <v>1981</v>
      </c>
      <c r="E5" s="2">
        <v>1982</v>
      </c>
      <c r="F5" s="2">
        <v>1983</v>
      </c>
      <c r="G5" s="2">
        <v>1985</v>
      </c>
      <c r="H5" s="2">
        <v>1986</v>
      </c>
      <c r="I5" s="2">
        <v>1987</v>
      </c>
      <c r="J5" s="2">
        <v>1988</v>
      </c>
      <c r="K5" s="2">
        <v>1989</v>
      </c>
      <c r="L5" s="2">
        <v>1990</v>
      </c>
    </row>
    <row r="8" ht="12">
      <c r="G8" s="1" t="s">
        <v>3</v>
      </c>
    </row>
    <row r="10" spans="1:18" ht="12">
      <c r="A10" s="1" t="s">
        <v>4</v>
      </c>
      <c r="C10" s="4">
        <f aca="true" t="shared" si="0" ref="C10:L10">SUM(C11:C13)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/>
      <c r="N10" s="4"/>
      <c r="O10" s="4"/>
      <c r="P10" s="4"/>
      <c r="Q10" s="4"/>
      <c r="R10" s="4"/>
    </row>
    <row r="11" spans="2:18" ht="12">
      <c r="B11" s="1" t="s">
        <v>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/>
      <c r="N11" s="4"/>
      <c r="O11" s="4"/>
      <c r="P11" s="4"/>
      <c r="Q11" s="4"/>
      <c r="R11" s="4"/>
    </row>
    <row r="12" spans="2:18" ht="12">
      <c r="B12" s="1" t="s"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/>
      <c r="P12" s="4"/>
      <c r="Q12" s="4"/>
      <c r="R12" s="4"/>
    </row>
    <row r="13" spans="2:18" ht="12">
      <c r="B13" s="1" t="s">
        <v>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4"/>
      <c r="O13" s="4"/>
      <c r="P13" s="4"/>
      <c r="Q13" s="4"/>
      <c r="R13" s="4"/>
    </row>
    <row r="14" spans="3:18" ht="1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">
      <c r="A15" s="1" t="s">
        <v>8</v>
      </c>
      <c r="C15" s="4">
        <f aca="true" t="shared" si="1" ref="C15:L15">SUM(C16:C21)</f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/>
      <c r="N15" s="4"/>
      <c r="O15" s="4"/>
      <c r="P15" s="4"/>
      <c r="Q15" s="4"/>
      <c r="R15" s="4"/>
    </row>
    <row r="16" spans="2:18" ht="12">
      <c r="B16" s="1" t="s">
        <v>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  <c r="N16" s="4"/>
      <c r="O16" s="4"/>
      <c r="P16" s="4"/>
      <c r="Q16" s="4"/>
      <c r="R16" s="4"/>
    </row>
    <row r="17" spans="2:18" ht="12">
      <c r="B17" s="1" t="s">
        <v>10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/>
      <c r="N17" s="4"/>
      <c r="O17" s="4"/>
      <c r="P17" s="4"/>
      <c r="Q17" s="4"/>
      <c r="R17" s="4"/>
    </row>
    <row r="18" spans="2:18" ht="12">
      <c r="B18" s="1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/>
      <c r="O18" s="4"/>
      <c r="P18" s="4"/>
      <c r="Q18" s="4"/>
      <c r="R18" s="4"/>
    </row>
    <row r="19" spans="2:18" ht="12">
      <c r="B19" s="1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/>
      <c r="O19" s="4"/>
      <c r="P19" s="4"/>
      <c r="Q19" s="4"/>
      <c r="R19" s="4"/>
    </row>
    <row r="20" spans="2:18" ht="12">
      <c r="B20" s="1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/>
      <c r="N20" s="4"/>
      <c r="O20" s="4"/>
      <c r="P20" s="4"/>
      <c r="Q20" s="4"/>
      <c r="R20" s="4"/>
    </row>
    <row r="21" spans="2:18" ht="12">
      <c r="B21" s="1" t="s">
        <v>14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/>
      <c r="N21" s="4"/>
      <c r="O21" s="4"/>
      <c r="P21" s="4"/>
      <c r="Q21" s="4"/>
      <c r="R21" s="4"/>
    </row>
    <row r="22" spans="3:18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">
      <c r="A23" s="1" t="s">
        <v>15</v>
      </c>
      <c r="C23" s="4">
        <f aca="true" t="shared" si="2" ref="C23:L23">SUM(C24:C29)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 t="shared" si="2"/>
        <v>0</v>
      </c>
      <c r="L23" s="4">
        <f t="shared" si="2"/>
        <v>0</v>
      </c>
      <c r="M23" s="4"/>
      <c r="N23" s="4"/>
      <c r="O23" s="4"/>
      <c r="P23" s="4"/>
      <c r="Q23" s="4"/>
      <c r="R23" s="4"/>
    </row>
    <row r="24" spans="2:18" ht="12">
      <c r="B24" s="1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/>
      <c r="N24" s="4"/>
      <c r="O24" s="4"/>
      <c r="P24" s="4"/>
      <c r="Q24" s="4"/>
      <c r="R24" s="4"/>
    </row>
    <row r="25" spans="2:18" ht="12">
      <c r="B25" s="1" t="s">
        <v>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/>
      <c r="N25" s="4"/>
      <c r="O25" s="4"/>
      <c r="P25" s="4"/>
      <c r="Q25" s="4"/>
      <c r="R25" s="4"/>
    </row>
    <row r="26" spans="2:18" ht="12">
      <c r="B26" s="1" t="s">
        <v>18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/>
      <c r="N26" s="4"/>
      <c r="O26" s="4"/>
      <c r="P26" s="4"/>
      <c r="Q26" s="4"/>
      <c r="R26" s="4"/>
    </row>
    <row r="27" spans="2:18" ht="12">
      <c r="B27" s="1" t="s">
        <v>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/>
      <c r="N27" s="4"/>
      <c r="O27" s="4"/>
      <c r="P27" s="4"/>
      <c r="Q27" s="4"/>
      <c r="R27" s="4"/>
    </row>
    <row r="28" spans="2:18" ht="12">
      <c r="B28" s="1" t="s">
        <v>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/>
      <c r="N28" s="4"/>
      <c r="O28" s="4"/>
      <c r="P28" s="4"/>
      <c r="Q28" s="4"/>
      <c r="R28" s="4"/>
    </row>
    <row r="29" spans="2:18" ht="12">
      <c r="B29" s="1" t="s">
        <v>21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/>
      <c r="O29" s="4"/>
      <c r="P29" s="4"/>
      <c r="Q29" s="4"/>
      <c r="R29" s="4"/>
    </row>
    <row r="30" spans="3:18" ht="1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">
      <c r="A31" s="1" t="s">
        <v>22</v>
      </c>
      <c r="C31" s="4">
        <f aca="true" t="shared" si="3" ref="C31:L31">SUM(C32:C35)</f>
        <v>11185</v>
      </c>
      <c r="D31" s="4">
        <f t="shared" si="3"/>
        <v>7495</v>
      </c>
      <c r="E31" s="4">
        <f t="shared" si="3"/>
        <v>10405</v>
      </c>
      <c r="F31" s="4">
        <f t="shared" si="3"/>
        <v>10235</v>
      </c>
      <c r="G31" s="4">
        <f t="shared" si="3"/>
        <v>9691</v>
      </c>
      <c r="H31" s="4">
        <f t="shared" si="3"/>
        <v>9713</v>
      </c>
      <c r="I31" s="4">
        <f t="shared" si="3"/>
        <v>9705</v>
      </c>
      <c r="J31" s="4">
        <f t="shared" si="3"/>
        <v>9419</v>
      </c>
      <c r="K31" s="4">
        <f t="shared" si="3"/>
        <v>9703</v>
      </c>
      <c r="L31" s="4">
        <f t="shared" si="3"/>
        <v>9112</v>
      </c>
      <c r="M31" s="4"/>
      <c r="N31" s="4"/>
      <c r="O31" s="4"/>
      <c r="P31" s="4"/>
      <c r="Q31" s="4"/>
      <c r="R31" s="4"/>
    </row>
    <row r="32" spans="2:18" ht="12">
      <c r="B32" s="1" t="s">
        <v>23</v>
      </c>
      <c r="C32" s="4">
        <v>5610</v>
      </c>
      <c r="D32" s="4">
        <v>4365</v>
      </c>
      <c r="E32" s="4">
        <v>6505</v>
      </c>
      <c r="F32" s="4">
        <v>6345</v>
      </c>
      <c r="G32" s="4">
        <v>6260</v>
      </c>
      <c r="H32" s="4">
        <v>6228</v>
      </c>
      <c r="I32" s="4">
        <v>6348</v>
      </c>
      <c r="J32" s="4">
        <v>6476</v>
      </c>
      <c r="K32" s="4">
        <v>6654</v>
      </c>
      <c r="L32" s="4">
        <v>6150</v>
      </c>
      <c r="M32" s="4"/>
      <c r="N32" s="4"/>
      <c r="O32" s="4"/>
      <c r="P32" s="4"/>
      <c r="Q32" s="4"/>
      <c r="R32" s="4"/>
    </row>
    <row r="33" spans="2:18" ht="12">
      <c r="B33" s="1" t="s">
        <v>24</v>
      </c>
      <c r="C33" s="4">
        <v>2665</v>
      </c>
      <c r="D33" s="4">
        <v>1225</v>
      </c>
      <c r="E33" s="4">
        <v>1290</v>
      </c>
      <c r="F33" s="4">
        <v>1200</v>
      </c>
      <c r="G33" s="4">
        <v>457</v>
      </c>
      <c r="H33" s="4">
        <v>424</v>
      </c>
      <c r="I33" s="4">
        <v>349</v>
      </c>
      <c r="J33" s="4">
        <v>268</v>
      </c>
      <c r="K33" s="4">
        <v>193</v>
      </c>
      <c r="L33" s="4">
        <v>188</v>
      </c>
      <c r="M33" s="4"/>
      <c r="N33" s="4"/>
      <c r="O33" s="4"/>
      <c r="P33" s="4"/>
      <c r="Q33" s="4"/>
      <c r="R33" s="4"/>
    </row>
    <row r="34" spans="2:18" ht="12">
      <c r="B34" s="1" t="s">
        <v>25</v>
      </c>
      <c r="C34" s="4">
        <v>910</v>
      </c>
      <c r="D34" s="4">
        <v>460</v>
      </c>
      <c r="E34" s="4">
        <v>740</v>
      </c>
      <c r="F34" s="4">
        <v>765</v>
      </c>
      <c r="G34" s="4">
        <v>463</v>
      </c>
      <c r="H34" s="4">
        <v>442</v>
      </c>
      <c r="I34" s="4">
        <v>338</v>
      </c>
      <c r="J34" s="4">
        <v>250</v>
      </c>
      <c r="K34" s="4">
        <v>226</v>
      </c>
      <c r="L34" s="4">
        <v>180</v>
      </c>
      <c r="M34" s="4"/>
      <c r="N34" s="4"/>
      <c r="O34" s="4"/>
      <c r="P34" s="4"/>
      <c r="Q34" s="4"/>
      <c r="R34" s="4"/>
    </row>
    <row r="35" spans="2:18" ht="12">
      <c r="B35" s="1" t="s">
        <v>26</v>
      </c>
      <c r="C35" s="4">
        <v>2000</v>
      </c>
      <c r="D35" s="4">
        <v>1445</v>
      </c>
      <c r="E35" s="4">
        <v>1870</v>
      </c>
      <c r="F35" s="4">
        <v>1925</v>
      </c>
      <c r="G35" s="4">
        <v>2511</v>
      </c>
      <c r="H35" s="4">
        <v>2619</v>
      </c>
      <c r="I35" s="4">
        <v>2670</v>
      </c>
      <c r="J35" s="4">
        <v>2425</v>
      </c>
      <c r="K35" s="4">
        <v>2630</v>
      </c>
      <c r="L35" s="4">
        <v>2594</v>
      </c>
      <c r="M35" s="4"/>
      <c r="N35" s="4"/>
      <c r="O35" s="4"/>
      <c r="P35" s="4"/>
      <c r="Q35" s="4"/>
      <c r="R35" s="4"/>
    </row>
    <row r="36" spans="3:18" ht="1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">
      <c r="A37" s="1" t="s">
        <v>27</v>
      </c>
      <c r="C37" s="4">
        <f aca="true" t="shared" si="4" ref="C37:L37">SUM(C38:C40)</f>
        <v>15345</v>
      </c>
      <c r="D37" s="4">
        <f t="shared" si="4"/>
        <v>14570</v>
      </c>
      <c r="E37" s="4">
        <f t="shared" si="4"/>
        <v>17115</v>
      </c>
      <c r="F37" s="4">
        <f t="shared" si="4"/>
        <v>20825</v>
      </c>
      <c r="G37" s="4">
        <f t="shared" si="4"/>
        <v>21522</v>
      </c>
      <c r="H37" s="4">
        <f t="shared" si="4"/>
        <v>21033</v>
      </c>
      <c r="I37" s="4">
        <f t="shared" si="4"/>
        <v>22223</v>
      </c>
      <c r="J37" s="4">
        <f t="shared" si="4"/>
        <v>21958</v>
      </c>
      <c r="K37" s="4">
        <f t="shared" si="4"/>
        <v>23786</v>
      </c>
      <c r="L37" s="4">
        <f t="shared" si="4"/>
        <v>23878</v>
      </c>
      <c r="M37" s="4"/>
      <c r="N37" s="4"/>
      <c r="O37" s="4"/>
      <c r="P37" s="4"/>
      <c r="Q37" s="4"/>
      <c r="R37" s="4"/>
    </row>
    <row r="38" spans="2:18" ht="12">
      <c r="B38" s="1" t="s">
        <v>28</v>
      </c>
      <c r="C38" s="4">
        <v>3000</v>
      </c>
      <c r="D38" s="4">
        <v>2460</v>
      </c>
      <c r="E38" s="4">
        <v>3130</v>
      </c>
      <c r="F38" s="4">
        <v>3645</v>
      </c>
      <c r="G38" s="4">
        <v>4193</v>
      </c>
      <c r="H38" s="4">
        <v>4447</v>
      </c>
      <c r="I38" s="4">
        <v>4243</v>
      </c>
      <c r="J38" s="4">
        <v>4386</v>
      </c>
      <c r="K38" s="4">
        <v>4692</v>
      </c>
      <c r="L38" s="4">
        <v>4836</v>
      </c>
      <c r="M38" s="4"/>
      <c r="N38" s="4"/>
      <c r="O38" s="4"/>
      <c r="P38" s="4"/>
      <c r="Q38" s="4"/>
      <c r="R38" s="4"/>
    </row>
    <row r="39" spans="2:18" ht="12">
      <c r="B39" s="1" t="s">
        <v>29</v>
      </c>
      <c r="C39" s="4">
        <v>7975</v>
      </c>
      <c r="D39" s="4">
        <v>7880</v>
      </c>
      <c r="E39" s="4">
        <v>8870</v>
      </c>
      <c r="F39" s="4">
        <v>11390</v>
      </c>
      <c r="G39" s="4">
        <v>10998</v>
      </c>
      <c r="H39" s="4">
        <v>11245</v>
      </c>
      <c r="I39" s="4">
        <v>11632</v>
      </c>
      <c r="J39" s="4">
        <v>11154</v>
      </c>
      <c r="K39" s="4">
        <v>11837</v>
      </c>
      <c r="L39" s="4">
        <v>11683</v>
      </c>
      <c r="M39" s="4"/>
      <c r="N39" s="4"/>
      <c r="O39" s="4"/>
      <c r="P39" s="4"/>
      <c r="Q39" s="4"/>
      <c r="R39" s="4"/>
    </row>
    <row r="40" spans="2:18" ht="12">
      <c r="B40" s="1" t="s">
        <v>30</v>
      </c>
      <c r="C40" s="4">
        <v>4370</v>
      </c>
      <c r="D40" s="4">
        <v>4230</v>
      </c>
      <c r="E40" s="4">
        <v>5115</v>
      </c>
      <c r="F40" s="4">
        <v>5790</v>
      </c>
      <c r="G40" s="4">
        <v>6331</v>
      </c>
      <c r="H40" s="4">
        <v>5341</v>
      </c>
      <c r="I40" s="4">
        <v>6348</v>
      </c>
      <c r="J40" s="4">
        <v>6418</v>
      </c>
      <c r="K40" s="4">
        <v>7257</v>
      </c>
      <c r="L40" s="4">
        <v>7359</v>
      </c>
      <c r="M40" s="4"/>
      <c r="N40" s="4"/>
      <c r="O40" s="4"/>
      <c r="P40" s="4"/>
      <c r="Q40" s="4"/>
      <c r="R40" s="4"/>
    </row>
    <row r="41" spans="3:18" ht="1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">
      <c r="A42" s="1" t="s">
        <v>31</v>
      </c>
      <c r="C42" s="4">
        <f aca="true" t="shared" si="5" ref="C42:I42">SUM(C43:C45)</f>
        <v>14750</v>
      </c>
      <c r="D42" s="4">
        <f t="shared" si="5"/>
        <v>13735</v>
      </c>
      <c r="E42" s="4">
        <f t="shared" si="5"/>
        <v>16910</v>
      </c>
      <c r="F42" s="4">
        <f t="shared" si="5"/>
        <v>16775</v>
      </c>
      <c r="G42" s="4">
        <f t="shared" si="5"/>
        <v>13635</v>
      </c>
      <c r="H42" s="4">
        <f t="shared" si="5"/>
        <v>13629</v>
      </c>
      <c r="I42" s="4">
        <f t="shared" si="5"/>
        <v>15271</v>
      </c>
      <c r="J42" s="4">
        <f>SUM(J43:J46)</f>
        <v>13310</v>
      </c>
      <c r="K42" s="4">
        <f>SUM(K43:K46)</f>
        <v>15842</v>
      </c>
      <c r="L42" s="4">
        <f>SUM(L43:L46)</f>
        <v>17146</v>
      </c>
      <c r="M42" s="4"/>
      <c r="N42" s="4"/>
      <c r="O42" s="4"/>
      <c r="P42" s="4"/>
      <c r="Q42" s="4"/>
      <c r="R42" s="4"/>
    </row>
    <row r="43" spans="2:18" ht="12">
      <c r="B43" s="1" t="s">
        <v>32</v>
      </c>
      <c r="C43" s="4">
        <v>7530</v>
      </c>
      <c r="D43" s="4">
        <v>6705</v>
      </c>
      <c r="E43" s="4">
        <v>8680</v>
      </c>
      <c r="F43" s="4">
        <v>8460</v>
      </c>
      <c r="G43" s="4">
        <v>7172</v>
      </c>
      <c r="H43" s="4">
        <v>7489</v>
      </c>
      <c r="I43" s="4">
        <v>8209</v>
      </c>
      <c r="J43" s="4">
        <v>6978</v>
      </c>
      <c r="K43" s="4">
        <v>7989</v>
      </c>
      <c r="L43" s="4">
        <v>8457</v>
      </c>
      <c r="M43" s="4"/>
      <c r="N43" s="4"/>
      <c r="O43" s="4"/>
      <c r="P43" s="4"/>
      <c r="Q43" s="4"/>
      <c r="R43" s="4"/>
    </row>
    <row r="44" spans="2:18" ht="12">
      <c r="B44" s="1" t="s">
        <v>33</v>
      </c>
      <c r="C44" s="4">
        <v>4715</v>
      </c>
      <c r="D44" s="4">
        <v>4260</v>
      </c>
      <c r="E44" s="4">
        <v>5270</v>
      </c>
      <c r="F44" s="4">
        <v>5270</v>
      </c>
      <c r="G44" s="4">
        <v>3839</v>
      </c>
      <c r="H44" s="4">
        <v>3950</v>
      </c>
      <c r="I44" s="4">
        <v>4435</v>
      </c>
      <c r="J44" s="4">
        <v>3347</v>
      </c>
      <c r="K44" s="4">
        <v>4466</v>
      </c>
      <c r="L44" s="4">
        <v>5167</v>
      </c>
      <c r="M44" s="4"/>
      <c r="N44" s="4"/>
      <c r="O44" s="4"/>
      <c r="P44" s="4"/>
      <c r="Q44" s="4"/>
      <c r="R44" s="4"/>
    </row>
    <row r="45" spans="2:18" ht="12">
      <c r="B45" s="1" t="s">
        <v>34</v>
      </c>
      <c r="C45" s="4">
        <v>2505</v>
      </c>
      <c r="D45" s="4">
        <v>2770</v>
      </c>
      <c r="E45" s="4">
        <v>2960</v>
      </c>
      <c r="F45" s="4">
        <v>3045</v>
      </c>
      <c r="G45" s="4">
        <v>2624</v>
      </c>
      <c r="H45" s="4">
        <v>2190</v>
      </c>
      <c r="I45" s="4">
        <v>2627</v>
      </c>
      <c r="J45" s="4">
        <v>2547</v>
      </c>
      <c r="K45" s="4">
        <v>2834</v>
      </c>
      <c r="L45" s="4">
        <v>2852</v>
      </c>
      <c r="M45" s="4"/>
      <c r="N45" s="4"/>
      <c r="O45" s="4"/>
      <c r="P45" s="4"/>
      <c r="Q45" s="4"/>
      <c r="R45" s="4"/>
    </row>
    <row r="46" spans="2:18" ht="12">
      <c r="B46" s="1" t="s">
        <v>35</v>
      </c>
      <c r="C46" s="5" t="s">
        <v>36</v>
      </c>
      <c r="D46" s="5" t="s">
        <v>36</v>
      </c>
      <c r="E46" s="5" t="s">
        <v>36</v>
      </c>
      <c r="F46" s="5" t="s">
        <v>36</v>
      </c>
      <c r="G46" s="5" t="s">
        <v>36</v>
      </c>
      <c r="H46" s="5" t="s">
        <v>36</v>
      </c>
      <c r="I46" s="5" t="s">
        <v>36</v>
      </c>
      <c r="J46" s="4">
        <v>438</v>
      </c>
      <c r="K46" s="4">
        <v>553</v>
      </c>
      <c r="L46" s="4">
        <v>670</v>
      </c>
      <c r="M46" s="4"/>
      <c r="N46" s="4"/>
      <c r="O46" s="4"/>
      <c r="P46" s="4"/>
      <c r="Q46" s="4"/>
      <c r="R46" s="4"/>
    </row>
    <row r="47" spans="3:18" ht="1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">
      <c r="A48" s="1" t="s">
        <v>37</v>
      </c>
      <c r="C48" s="4">
        <f aca="true" t="shared" si="6" ref="C48:L48">SUM(C49:C52)</f>
        <v>415</v>
      </c>
      <c r="D48" s="4">
        <f t="shared" si="6"/>
        <v>335</v>
      </c>
      <c r="E48" s="4">
        <f t="shared" si="6"/>
        <v>360</v>
      </c>
      <c r="F48" s="4">
        <f t="shared" si="6"/>
        <v>355</v>
      </c>
      <c r="G48" s="4">
        <f t="shared" si="6"/>
        <v>328</v>
      </c>
      <c r="H48" s="4">
        <f t="shared" si="6"/>
        <v>297</v>
      </c>
      <c r="I48" s="4">
        <f t="shared" si="6"/>
        <v>343</v>
      </c>
      <c r="J48" s="4">
        <f t="shared" si="6"/>
        <v>323</v>
      </c>
      <c r="K48" s="4">
        <f t="shared" si="6"/>
        <v>322</v>
      </c>
      <c r="L48" s="4">
        <f t="shared" si="6"/>
        <v>302</v>
      </c>
      <c r="M48" s="4"/>
      <c r="N48" s="4"/>
      <c r="O48" s="4"/>
      <c r="P48" s="4"/>
      <c r="Q48" s="4"/>
      <c r="R48" s="4"/>
    </row>
    <row r="49" spans="2:18" ht="12">
      <c r="B49" s="1" t="s">
        <v>38</v>
      </c>
      <c r="C49" s="4">
        <v>270</v>
      </c>
      <c r="D49" s="4">
        <v>245</v>
      </c>
      <c r="E49" s="4">
        <v>245</v>
      </c>
      <c r="F49" s="4">
        <v>235</v>
      </c>
      <c r="G49" s="4">
        <v>240</v>
      </c>
      <c r="H49" s="4">
        <v>230</v>
      </c>
      <c r="I49" s="4">
        <v>249</v>
      </c>
      <c r="J49" s="4">
        <v>230</v>
      </c>
      <c r="K49" s="4">
        <v>234</v>
      </c>
      <c r="L49" s="4">
        <v>210</v>
      </c>
      <c r="M49" s="4"/>
      <c r="N49" s="4"/>
      <c r="O49" s="4"/>
      <c r="P49" s="4"/>
      <c r="Q49" s="4"/>
      <c r="R49" s="4"/>
    </row>
    <row r="50" spans="2:18" ht="12">
      <c r="B50" s="1" t="s">
        <v>39</v>
      </c>
      <c r="C50" s="4">
        <v>25</v>
      </c>
      <c r="D50" s="4">
        <v>5</v>
      </c>
      <c r="E50" s="4">
        <v>10</v>
      </c>
      <c r="F50" s="4">
        <v>5</v>
      </c>
      <c r="G50" s="4">
        <v>3</v>
      </c>
      <c r="H50" s="4">
        <v>0</v>
      </c>
      <c r="I50" s="4">
        <v>3</v>
      </c>
      <c r="J50" s="4">
        <v>0</v>
      </c>
      <c r="K50" s="4">
        <v>3</v>
      </c>
      <c r="L50" s="4">
        <v>2</v>
      </c>
      <c r="M50" s="4"/>
      <c r="N50" s="4"/>
      <c r="O50" s="4"/>
      <c r="P50" s="4"/>
      <c r="Q50" s="4"/>
      <c r="R50" s="4"/>
    </row>
    <row r="51" spans="2:18" ht="12">
      <c r="B51" s="1" t="s">
        <v>40</v>
      </c>
      <c r="C51" s="4">
        <v>120</v>
      </c>
      <c r="D51" s="4">
        <v>85</v>
      </c>
      <c r="E51" s="4">
        <v>105</v>
      </c>
      <c r="F51" s="4">
        <v>115</v>
      </c>
      <c r="G51" s="4">
        <v>85</v>
      </c>
      <c r="H51" s="4">
        <v>67</v>
      </c>
      <c r="I51" s="4">
        <v>91</v>
      </c>
      <c r="J51" s="4">
        <v>93</v>
      </c>
      <c r="K51" s="4">
        <v>82</v>
      </c>
      <c r="L51" s="4">
        <v>90</v>
      </c>
      <c r="M51" s="4"/>
      <c r="N51" s="4"/>
      <c r="O51" s="4"/>
      <c r="P51" s="4"/>
      <c r="Q51" s="4"/>
      <c r="R51" s="4"/>
    </row>
    <row r="52" spans="2:18" ht="12">
      <c r="B52" s="1" t="s">
        <v>41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3</v>
      </c>
      <c r="L52" s="4">
        <v>0</v>
      </c>
      <c r="M52" s="4"/>
      <c r="N52" s="4"/>
      <c r="O52" s="4"/>
      <c r="P52" s="4"/>
      <c r="Q52" s="4"/>
      <c r="R52" s="4"/>
    </row>
    <row r="53" spans="3:18" ht="1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">
      <c r="A54" s="1" t="s">
        <v>42</v>
      </c>
      <c r="C54" s="4">
        <f aca="true" t="shared" si="7" ref="C54:L54">SUM(C10,C15,C23,C31,C37,C42,C48)</f>
        <v>41695</v>
      </c>
      <c r="D54" s="4">
        <f t="shared" si="7"/>
        <v>36135</v>
      </c>
      <c r="E54" s="4">
        <f t="shared" si="7"/>
        <v>44790</v>
      </c>
      <c r="F54" s="4">
        <f t="shared" si="7"/>
        <v>48190</v>
      </c>
      <c r="G54" s="4">
        <f t="shared" si="7"/>
        <v>45176</v>
      </c>
      <c r="H54" s="4">
        <f t="shared" si="7"/>
        <v>44672</v>
      </c>
      <c r="I54" s="4">
        <f t="shared" si="7"/>
        <v>47542</v>
      </c>
      <c r="J54" s="4">
        <f t="shared" si="7"/>
        <v>45010</v>
      </c>
      <c r="K54" s="4">
        <f t="shared" si="7"/>
        <v>49653</v>
      </c>
      <c r="L54" s="4">
        <f t="shared" si="7"/>
        <v>50438</v>
      </c>
      <c r="M54" s="4"/>
      <c r="N54" s="4"/>
      <c r="O54" s="4"/>
      <c r="P54" s="4"/>
      <c r="Q54" s="4"/>
      <c r="R54" s="4"/>
    </row>
    <row r="55" spans="3:18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3:18" ht="1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">
      <c r="A57" s="1" t="s">
        <v>43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">
      <c r="A59" s="1" t="s">
        <v>44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">
      <c r="A60" s="1" t="s">
        <v>45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3:18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ht="12">
      <c r="C63" s="6" t="s">
        <v>46</v>
      </c>
      <c r="D63" s="6" t="s">
        <v>47</v>
      </c>
      <c r="E63" s="6" t="s">
        <v>48</v>
      </c>
      <c r="F63" s="6" t="s">
        <v>49</v>
      </c>
      <c r="G63" s="6" t="s">
        <v>50</v>
      </c>
      <c r="H63" s="6" t="s">
        <v>51</v>
      </c>
      <c r="I63" s="6" t="s">
        <v>52</v>
      </c>
      <c r="J63" s="6" t="s">
        <v>53</v>
      </c>
      <c r="K63" s="6" t="s">
        <v>54</v>
      </c>
      <c r="L63" s="6" t="s">
        <v>55</v>
      </c>
      <c r="M63" s="4"/>
      <c r="N63" s="4"/>
      <c r="O63" s="4"/>
      <c r="P63" s="4"/>
      <c r="Q63" s="4"/>
      <c r="R63" s="4"/>
    </row>
    <row r="64" spans="3:18" ht="12">
      <c r="C64" s="6" t="s">
        <v>56</v>
      </c>
      <c r="D64" s="6" t="s">
        <v>57</v>
      </c>
      <c r="E64" s="6" t="s">
        <v>58</v>
      </c>
      <c r="F64" s="6" t="s">
        <v>59</v>
      </c>
      <c r="G64" s="6" t="s">
        <v>60</v>
      </c>
      <c r="H64" s="6" t="s">
        <v>61</v>
      </c>
      <c r="I64" s="6" t="s">
        <v>62</v>
      </c>
      <c r="J64" s="6" t="s">
        <v>63</v>
      </c>
      <c r="K64" s="6" t="s">
        <v>64</v>
      </c>
      <c r="L64" s="6" t="s">
        <v>65</v>
      </c>
      <c r="M64" s="4"/>
      <c r="N64" s="4"/>
      <c r="O64" s="4"/>
      <c r="P64" s="4"/>
      <c r="Q64" s="4"/>
      <c r="R64" s="4"/>
    </row>
    <row r="65" spans="3:18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3:18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3:18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3:18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3:18" ht="1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2006-11-01T19:18:58Z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