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450" windowWidth="7500" windowHeight="5010" activeTab="0"/>
  </bookViews>
  <sheets>
    <sheet name="TBL_38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<sst xmlns="http://schemas.openxmlformats.org/spreadsheetml/2006/main" count="74" uniqueCount="67">
  <si>
    <t>Table 38--Spring wheat production, by region and province, China, selected years, 1979-90</t>
  </si>
  <si>
    <t>Region/province</t>
  </si>
  <si>
    <t xml:space="preserve">  l,000 tons</t>
  </si>
  <si>
    <t>Northeast</t>
  </si>
  <si>
    <t>Heilongjiang</t>
  </si>
  <si>
    <t>Liaoning</t>
  </si>
  <si>
    <t>Jilin</t>
  </si>
  <si>
    <t>North</t>
  </si>
  <si>
    <t>Shandong</t>
  </si>
  <si>
    <t>Hebei</t>
  </si>
  <si>
    <t>Beijing</t>
  </si>
  <si>
    <t>Tianjin</t>
  </si>
  <si>
    <t>Henan</t>
  </si>
  <si>
    <t>Shanxi</t>
  </si>
  <si>
    <t>Northwest</t>
  </si>
  <si>
    <t>Shaanxi</t>
  </si>
  <si>
    <t>Gansu</t>
  </si>
  <si>
    <t>Nei Monggol</t>
  </si>
  <si>
    <t>Ningxia</t>
  </si>
  <si>
    <t>Xinjiang</t>
  </si>
  <si>
    <t>Qinghai</t>
  </si>
  <si>
    <t>East</t>
  </si>
  <si>
    <t>Zhejiang</t>
  </si>
  <si>
    <t>Jiangsu</t>
  </si>
  <si>
    <t>Shanghai</t>
  </si>
  <si>
    <t>Anhui</t>
  </si>
  <si>
    <t>Central</t>
  </si>
  <si>
    <t>Hubei</t>
  </si>
  <si>
    <t>Hunan</t>
  </si>
  <si>
    <t>Jiangxi</t>
  </si>
  <si>
    <t>South</t>
  </si>
  <si>
    <t>Guangdong</t>
  </si>
  <si>
    <t>Guangxi</t>
  </si>
  <si>
    <t>Fujian</t>
  </si>
  <si>
    <t>Hainan—u1</t>
  </si>
  <si>
    <t>na</t>
  </si>
  <si>
    <t>Southwest</t>
  </si>
  <si>
    <t>Sichuan</t>
  </si>
  <si>
    <t>Guizhou</t>
  </si>
  <si>
    <t>Yunnan</t>
  </si>
  <si>
    <t>Xizang</t>
  </si>
  <si>
    <t>Sum of above</t>
  </si>
  <si>
    <t xml:space="preserve">    —u1˜ Hainan data available beginning in 1988 -- prior years included in Guangdong.</t>
  </si>
  <si>
    <t xml:space="preserve">    Sources:  (2, p. 105), (40, p. 58), (5, p. 39), (6, p. 87), (7, p. 147), (8, p. 182), (9, p. 215), (10, p. 233), (11, p. 260),</t>
  </si>
  <si>
    <t>(12, p. 265) and (13, p. 296).</t>
  </si>
  <si>
    <t>NyNj80</t>
  </si>
  <si>
    <t>NcNj86</t>
  </si>
  <si>
    <t>NyNj83</t>
  </si>
  <si>
    <t>NyNj84</t>
  </si>
  <si>
    <t>NyNj85</t>
  </si>
  <si>
    <t>NyNj86</t>
  </si>
  <si>
    <t>NyNj87</t>
  </si>
  <si>
    <t>NyNj'88</t>
  </si>
  <si>
    <t>NyNj'89</t>
  </si>
  <si>
    <t>NyNj90</t>
  </si>
  <si>
    <t>NyNj91</t>
  </si>
  <si>
    <t>p. 105</t>
  </si>
  <si>
    <t>p. 58</t>
  </si>
  <si>
    <t>p. 39</t>
  </si>
  <si>
    <t>p. 87</t>
  </si>
  <si>
    <t>p. 147</t>
  </si>
  <si>
    <t>p. 182</t>
  </si>
  <si>
    <t>p. 215</t>
  </si>
  <si>
    <t>p. 233</t>
  </si>
  <si>
    <t>p. 260</t>
  </si>
  <si>
    <t>p. 265</t>
  </si>
  <si>
    <t>p. 296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</si>
</sst>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#,##0_);\(#,##0\)"/>
  </numFmts>
  <fonts count="2">
    <font>
      <sz val="10"/>
      <name val="Courier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5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68"/>
  <sheetViews>
    <sheetView showGridLines="0" tabSelected="1" workbookViewId="0" topLeftCell="A1">
      <selection activeCell="A1" sqref="A1"/>
    </sheetView>
  </sheetViews>
  <sheetFormatPr defaultColWidth="9.625" defaultRowHeight="12.75"/>
  <cols>
    <col min="1" max="1" width="2.625" style="0" customWidth="1"/>
    <col min="2" max="2" width="13.625" style="0" customWidth="1"/>
    <col min="3" max="13" width="7.625" style="0" customWidth="1"/>
    <col min="220" max="220" width="1.625" style="0" customWidth="1"/>
  </cols>
  <sheetData>
    <row r="1" spans="1:13" ht="12">
      <c r="A1" s="1" t="s">
        <v>0</v>
      </c>
      <c r="M1" s="2"/>
    </row>
    <row r="2" ht="12">
      <c r="M2" s="2"/>
    </row>
    <row r="3" ht="12">
      <c r="M3" s="2"/>
    </row>
    <row r="4" spans="1:13" ht="12">
      <c r="A4" s="1" t="s">
        <v>1</v>
      </c>
      <c r="C4" s="3">
        <v>1979</v>
      </c>
      <c r="D4" s="3">
        <v>1980</v>
      </c>
      <c r="E4" s="2">
        <v>1982</v>
      </c>
      <c r="F4" s="3">
        <v>1983</v>
      </c>
      <c r="G4" s="3">
        <v>1984</v>
      </c>
      <c r="H4" s="3">
        <v>1985</v>
      </c>
      <c r="I4" s="3">
        <v>1986</v>
      </c>
      <c r="J4" s="3">
        <v>1987</v>
      </c>
      <c r="K4" s="3">
        <v>1988</v>
      </c>
      <c r="L4" s="3">
        <v>1989</v>
      </c>
      <c r="M4" s="2">
        <v>1990</v>
      </c>
    </row>
    <row r="5" ht="12">
      <c r="M5" s="2"/>
    </row>
    <row r="6" ht="12">
      <c r="M6" s="2"/>
    </row>
    <row r="7" spans="8:13" ht="12">
      <c r="H7" s="1" t="s">
        <v>2</v>
      </c>
      <c r="M7" s="2"/>
    </row>
    <row r="8" ht="12">
      <c r="M8" s="2"/>
    </row>
    <row r="9" spans="1:19" ht="12">
      <c r="A9" s="1" t="s">
        <v>3</v>
      </c>
      <c r="C9" s="4">
        <f aca="true" t="shared" si="0" ref="C9:M9">SUM(C10:C12)</f>
        <v>3545</v>
      </c>
      <c r="D9" s="4">
        <f t="shared" si="0"/>
        <v>4135</v>
      </c>
      <c r="E9" s="4">
        <f t="shared" si="0"/>
        <v>2960</v>
      </c>
      <c r="F9" s="4">
        <f t="shared" si="0"/>
        <v>4685</v>
      </c>
      <c r="G9" s="4">
        <f t="shared" si="0"/>
        <v>4000</v>
      </c>
      <c r="H9" s="4">
        <f t="shared" si="0"/>
        <v>3896</v>
      </c>
      <c r="I9" s="4">
        <f t="shared" si="0"/>
        <v>3464</v>
      </c>
      <c r="J9" s="4">
        <f t="shared" si="0"/>
        <v>3114</v>
      </c>
      <c r="K9" s="4">
        <f t="shared" si="0"/>
        <v>2635</v>
      </c>
      <c r="L9" s="4">
        <f t="shared" si="0"/>
        <v>3911</v>
      </c>
      <c r="M9" s="4">
        <f t="shared" si="0"/>
        <v>5590</v>
      </c>
      <c r="N9" s="4"/>
      <c r="O9" s="4"/>
      <c r="P9" s="4"/>
      <c r="Q9" s="4"/>
      <c r="R9" s="4"/>
      <c r="S9" s="4"/>
    </row>
    <row r="10" spans="2:19" ht="12">
      <c r="B10" s="1" t="s">
        <v>4</v>
      </c>
      <c r="C10" s="4">
        <v>3335</v>
      </c>
      <c r="D10" s="4">
        <v>3945</v>
      </c>
      <c r="E10" s="4">
        <v>2780</v>
      </c>
      <c r="F10" s="4">
        <v>4510</v>
      </c>
      <c r="G10" s="4">
        <v>3825</v>
      </c>
      <c r="H10" s="4">
        <v>3768</v>
      </c>
      <c r="I10" s="4">
        <v>3359</v>
      </c>
      <c r="J10" s="4">
        <v>2998</v>
      </c>
      <c r="K10" s="4">
        <v>2504</v>
      </c>
      <c r="L10" s="4">
        <v>3673</v>
      </c>
      <c r="M10" s="4">
        <v>5018</v>
      </c>
      <c r="N10" s="4"/>
      <c r="O10" s="4"/>
      <c r="P10" s="4"/>
      <c r="Q10" s="4"/>
      <c r="R10" s="4"/>
      <c r="S10" s="4"/>
    </row>
    <row r="11" spans="2:19" ht="12">
      <c r="B11" s="1" t="s">
        <v>5</v>
      </c>
      <c r="C11" s="4">
        <v>35</v>
      </c>
      <c r="D11" s="4">
        <v>25</v>
      </c>
      <c r="E11" s="4">
        <v>25</v>
      </c>
      <c r="F11" s="4">
        <v>30</v>
      </c>
      <c r="G11" s="4">
        <v>20</v>
      </c>
      <c r="H11" s="4">
        <v>25</v>
      </c>
      <c r="I11" s="4">
        <v>38</v>
      </c>
      <c r="J11" s="4">
        <v>53</v>
      </c>
      <c r="K11" s="4">
        <v>80</v>
      </c>
      <c r="L11" s="4">
        <v>152</v>
      </c>
      <c r="M11" s="4">
        <v>444</v>
      </c>
      <c r="N11" s="4"/>
      <c r="O11" s="4"/>
      <c r="P11" s="4"/>
      <c r="Q11" s="4"/>
      <c r="R11" s="4"/>
      <c r="S11" s="4"/>
    </row>
    <row r="12" spans="2:19" ht="12">
      <c r="B12" s="1" t="s">
        <v>6</v>
      </c>
      <c r="C12" s="4">
        <v>175</v>
      </c>
      <c r="D12" s="4">
        <v>165</v>
      </c>
      <c r="E12" s="4">
        <v>155</v>
      </c>
      <c r="F12" s="4">
        <v>145</v>
      </c>
      <c r="G12" s="4">
        <v>155</v>
      </c>
      <c r="H12" s="4">
        <v>103</v>
      </c>
      <c r="I12" s="4">
        <v>67</v>
      </c>
      <c r="J12" s="4">
        <v>63</v>
      </c>
      <c r="K12" s="4">
        <v>51</v>
      </c>
      <c r="L12" s="4">
        <v>86</v>
      </c>
      <c r="M12" s="4">
        <v>128</v>
      </c>
      <c r="N12" s="4"/>
      <c r="O12" s="4"/>
      <c r="P12" s="4"/>
      <c r="Q12" s="4"/>
      <c r="R12" s="4"/>
      <c r="S12" s="4"/>
    </row>
    <row r="13" spans="3:19" ht="12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">
      <c r="A14" s="1" t="s">
        <v>7</v>
      </c>
      <c r="C14" s="4">
        <f aca="true" t="shared" si="1" ref="C14:M14">SUM(C15:C20)</f>
        <v>155</v>
      </c>
      <c r="D14" s="4">
        <f t="shared" si="1"/>
        <v>145</v>
      </c>
      <c r="E14" s="4">
        <f t="shared" si="1"/>
        <v>115</v>
      </c>
      <c r="F14" s="4">
        <f t="shared" si="1"/>
        <v>150</v>
      </c>
      <c r="G14" s="4">
        <f t="shared" si="1"/>
        <v>195</v>
      </c>
      <c r="H14" s="4">
        <f t="shared" si="1"/>
        <v>233</v>
      </c>
      <c r="I14" s="4">
        <f t="shared" si="1"/>
        <v>184</v>
      </c>
      <c r="J14" s="4">
        <f t="shared" si="1"/>
        <v>154</v>
      </c>
      <c r="K14" s="4">
        <f t="shared" si="1"/>
        <v>144</v>
      </c>
      <c r="L14" s="4">
        <f t="shared" si="1"/>
        <v>142</v>
      </c>
      <c r="M14" s="4">
        <f t="shared" si="1"/>
        <v>131</v>
      </c>
      <c r="N14" s="4"/>
      <c r="O14" s="4"/>
      <c r="P14" s="4"/>
      <c r="Q14" s="4"/>
      <c r="R14" s="4"/>
      <c r="S14" s="4"/>
    </row>
    <row r="15" spans="2:19" ht="12">
      <c r="B15" s="1" t="s">
        <v>8</v>
      </c>
      <c r="C15" s="4">
        <v>10</v>
      </c>
      <c r="D15" s="4">
        <v>5</v>
      </c>
      <c r="E15" s="4">
        <v>5</v>
      </c>
      <c r="F15" s="4">
        <v>0</v>
      </c>
      <c r="G15" s="4">
        <v>5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/>
      <c r="O15" s="4"/>
      <c r="P15" s="4"/>
      <c r="Q15" s="4"/>
      <c r="R15" s="4"/>
      <c r="S15" s="4"/>
    </row>
    <row r="16" spans="2:19" ht="12">
      <c r="B16" s="1" t="s">
        <v>9</v>
      </c>
      <c r="C16" s="4">
        <v>70</v>
      </c>
      <c r="D16" s="4">
        <v>85</v>
      </c>
      <c r="E16" s="4">
        <v>45</v>
      </c>
      <c r="F16" s="4">
        <v>60</v>
      </c>
      <c r="G16" s="4">
        <v>50</v>
      </c>
      <c r="H16" s="4">
        <v>56</v>
      </c>
      <c r="I16" s="4">
        <v>24</v>
      </c>
      <c r="J16" s="4">
        <v>19</v>
      </c>
      <c r="K16" s="4">
        <v>15</v>
      </c>
      <c r="L16" s="4">
        <v>16</v>
      </c>
      <c r="M16" s="4">
        <v>14</v>
      </c>
      <c r="N16" s="4"/>
      <c r="O16" s="4"/>
      <c r="P16" s="4"/>
      <c r="Q16" s="4"/>
      <c r="R16" s="4"/>
      <c r="S16" s="4"/>
    </row>
    <row r="17" spans="2:19" ht="12">
      <c r="B17" s="1" t="s">
        <v>10</v>
      </c>
      <c r="C17" s="4">
        <v>10</v>
      </c>
      <c r="D17" s="4">
        <v>5</v>
      </c>
      <c r="E17" s="4">
        <v>5</v>
      </c>
      <c r="F17" s="4">
        <v>5</v>
      </c>
      <c r="G17" s="4">
        <v>5</v>
      </c>
      <c r="H17" s="4">
        <v>6</v>
      </c>
      <c r="I17" s="4">
        <v>4</v>
      </c>
      <c r="J17" s="4">
        <v>4</v>
      </c>
      <c r="K17" s="4">
        <v>5</v>
      </c>
      <c r="L17" s="4">
        <v>7</v>
      </c>
      <c r="M17" s="4">
        <v>13</v>
      </c>
      <c r="N17" s="4"/>
      <c r="O17" s="4"/>
      <c r="P17" s="4"/>
      <c r="Q17" s="4"/>
      <c r="R17" s="4"/>
      <c r="S17" s="4"/>
    </row>
    <row r="18" spans="2:19" ht="12">
      <c r="B18" s="1" t="s">
        <v>11</v>
      </c>
      <c r="C18" s="4">
        <v>10</v>
      </c>
      <c r="D18" s="4">
        <v>10</v>
      </c>
      <c r="E18" s="4">
        <v>15</v>
      </c>
      <c r="F18" s="4">
        <v>20</v>
      </c>
      <c r="G18" s="4">
        <v>20</v>
      </c>
      <c r="H18" s="4">
        <v>31</v>
      </c>
      <c r="I18" s="4">
        <v>26</v>
      </c>
      <c r="J18" s="4">
        <v>24</v>
      </c>
      <c r="K18" s="4">
        <v>20</v>
      </c>
      <c r="L18" s="4">
        <v>16</v>
      </c>
      <c r="M18" s="4">
        <v>16</v>
      </c>
      <c r="N18" s="4"/>
      <c r="O18" s="4"/>
      <c r="P18" s="4"/>
      <c r="Q18" s="4"/>
      <c r="R18" s="4"/>
      <c r="S18" s="4"/>
    </row>
    <row r="19" spans="2:19" ht="12">
      <c r="B19" s="1" t="s">
        <v>12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/>
      <c r="O19" s="4"/>
      <c r="P19" s="4"/>
      <c r="Q19" s="4"/>
      <c r="R19" s="4"/>
      <c r="S19" s="4"/>
    </row>
    <row r="20" spans="2:19" ht="12">
      <c r="B20" s="1" t="s">
        <v>13</v>
      </c>
      <c r="C20" s="4">
        <v>55</v>
      </c>
      <c r="D20" s="4">
        <v>40</v>
      </c>
      <c r="E20" s="4">
        <v>45</v>
      </c>
      <c r="F20" s="4">
        <v>65</v>
      </c>
      <c r="G20" s="4">
        <v>115</v>
      </c>
      <c r="H20" s="4">
        <v>140</v>
      </c>
      <c r="I20" s="4">
        <v>130</v>
      </c>
      <c r="J20" s="4">
        <v>107</v>
      </c>
      <c r="K20" s="4">
        <v>104</v>
      </c>
      <c r="L20" s="4">
        <v>103</v>
      </c>
      <c r="M20" s="4">
        <v>88</v>
      </c>
      <c r="N20" s="4"/>
      <c r="O20" s="4"/>
      <c r="P20" s="4"/>
      <c r="Q20" s="4"/>
      <c r="R20" s="4"/>
      <c r="S20" s="4"/>
    </row>
    <row r="21" spans="3:19" ht="1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">
      <c r="A22" s="1" t="s">
        <v>14</v>
      </c>
      <c r="C22" s="4">
        <f aca="true" t="shared" si="2" ref="C22:M22">SUM(C23:C28)</f>
        <v>4070</v>
      </c>
      <c r="D22" s="4">
        <f t="shared" si="2"/>
        <v>4400</v>
      </c>
      <c r="E22" s="4">
        <f t="shared" si="2"/>
        <v>5065</v>
      </c>
      <c r="F22" s="4">
        <f t="shared" si="2"/>
        <v>5465</v>
      </c>
      <c r="G22" s="4">
        <f t="shared" si="2"/>
        <v>5950</v>
      </c>
      <c r="H22" s="4">
        <f t="shared" si="2"/>
        <v>5770</v>
      </c>
      <c r="I22" s="4">
        <f t="shared" si="2"/>
        <v>5801</v>
      </c>
      <c r="J22" s="4">
        <f t="shared" si="2"/>
        <v>5592</v>
      </c>
      <c r="K22" s="4">
        <f t="shared" si="2"/>
        <v>6330</v>
      </c>
      <c r="L22" s="4">
        <f t="shared" si="2"/>
        <v>6594</v>
      </c>
      <c r="M22" s="4">
        <f t="shared" si="2"/>
        <v>7515</v>
      </c>
      <c r="N22" s="4"/>
      <c r="O22" s="4"/>
      <c r="P22" s="4"/>
      <c r="Q22" s="4"/>
      <c r="R22" s="4"/>
      <c r="S22" s="4"/>
    </row>
    <row r="23" spans="2:19" ht="12">
      <c r="B23" s="1" t="s">
        <v>15</v>
      </c>
      <c r="C23" s="4">
        <v>5</v>
      </c>
      <c r="D23" s="4">
        <v>5</v>
      </c>
      <c r="E23" s="4">
        <v>10</v>
      </c>
      <c r="F23" s="4">
        <v>20</v>
      </c>
      <c r="G23" s="4">
        <v>30</v>
      </c>
      <c r="H23" s="4">
        <v>29</v>
      </c>
      <c r="I23" s="4">
        <v>36</v>
      </c>
      <c r="J23" s="4">
        <v>17</v>
      </c>
      <c r="K23" s="4">
        <v>21</v>
      </c>
      <c r="L23" s="4">
        <v>27</v>
      </c>
      <c r="M23" s="4">
        <v>33</v>
      </c>
      <c r="N23" s="4"/>
      <c r="O23" s="4"/>
      <c r="P23" s="4"/>
      <c r="Q23" s="4"/>
      <c r="R23" s="4"/>
      <c r="S23" s="4"/>
    </row>
    <row r="24" spans="2:19" ht="12">
      <c r="B24" s="1" t="s">
        <v>16</v>
      </c>
      <c r="C24" s="4">
        <v>1330</v>
      </c>
      <c r="D24" s="4">
        <v>1710</v>
      </c>
      <c r="E24" s="4">
        <v>1760</v>
      </c>
      <c r="F24" s="4">
        <v>1985</v>
      </c>
      <c r="G24" s="4">
        <v>2000</v>
      </c>
      <c r="H24" s="4">
        <v>2014</v>
      </c>
      <c r="I24" s="4">
        <v>2037</v>
      </c>
      <c r="J24" s="4">
        <v>1998</v>
      </c>
      <c r="K24" s="4">
        <v>2081</v>
      </c>
      <c r="L24" s="4">
        <v>2122</v>
      </c>
      <c r="M24" s="4">
        <v>2166</v>
      </c>
      <c r="N24" s="4"/>
      <c r="O24" s="4"/>
      <c r="P24" s="4"/>
      <c r="Q24" s="4"/>
      <c r="R24" s="4"/>
      <c r="S24" s="4"/>
    </row>
    <row r="25" spans="2:19" ht="12">
      <c r="B25" s="1" t="s">
        <v>17</v>
      </c>
      <c r="C25" s="4">
        <v>1085</v>
      </c>
      <c r="D25" s="4">
        <v>825</v>
      </c>
      <c r="E25" s="4">
        <v>1265</v>
      </c>
      <c r="F25" s="4">
        <v>1210</v>
      </c>
      <c r="G25" s="4">
        <v>1440</v>
      </c>
      <c r="H25" s="4">
        <v>1485</v>
      </c>
      <c r="I25" s="4">
        <v>1308</v>
      </c>
      <c r="J25" s="4">
        <v>1257</v>
      </c>
      <c r="K25" s="4">
        <v>1648</v>
      </c>
      <c r="L25" s="4">
        <v>1883</v>
      </c>
      <c r="M25" s="4">
        <v>2617</v>
      </c>
      <c r="N25" s="4"/>
      <c r="O25" s="4"/>
      <c r="P25" s="4"/>
      <c r="Q25" s="4"/>
      <c r="R25" s="4"/>
      <c r="S25" s="4"/>
    </row>
    <row r="26" spans="2:19" ht="12">
      <c r="B26" s="1" t="s">
        <v>18</v>
      </c>
      <c r="C26" s="4">
        <v>380</v>
      </c>
      <c r="D26" s="4">
        <v>465</v>
      </c>
      <c r="E26" s="4">
        <v>580</v>
      </c>
      <c r="F26" s="4">
        <v>685</v>
      </c>
      <c r="G26" s="4">
        <v>695</v>
      </c>
      <c r="H26" s="4">
        <v>549</v>
      </c>
      <c r="I26" s="4">
        <v>666</v>
      </c>
      <c r="J26" s="4">
        <v>437</v>
      </c>
      <c r="K26" s="4">
        <v>605</v>
      </c>
      <c r="L26" s="4">
        <v>665</v>
      </c>
      <c r="M26" s="4">
        <v>709</v>
      </c>
      <c r="N26" s="4"/>
      <c r="O26" s="4"/>
      <c r="P26" s="4"/>
      <c r="Q26" s="4"/>
      <c r="R26" s="4"/>
      <c r="S26" s="4"/>
    </row>
    <row r="27" spans="2:19" ht="12">
      <c r="B27" s="1" t="s">
        <v>19</v>
      </c>
      <c r="C27" s="4">
        <v>790</v>
      </c>
      <c r="D27" s="4">
        <v>830</v>
      </c>
      <c r="E27" s="4">
        <v>820</v>
      </c>
      <c r="F27" s="4">
        <v>945</v>
      </c>
      <c r="G27" s="4">
        <v>1110</v>
      </c>
      <c r="H27" s="4">
        <v>1063</v>
      </c>
      <c r="I27" s="4">
        <v>1145</v>
      </c>
      <c r="J27" s="4">
        <v>1207</v>
      </c>
      <c r="K27" s="4">
        <v>1288</v>
      </c>
      <c r="L27" s="4">
        <v>1191</v>
      </c>
      <c r="M27" s="4">
        <v>1248</v>
      </c>
      <c r="N27" s="4"/>
      <c r="O27" s="4"/>
      <c r="P27" s="4"/>
      <c r="Q27" s="4"/>
      <c r="R27" s="4"/>
      <c r="S27" s="4"/>
    </row>
    <row r="28" spans="2:19" ht="12">
      <c r="B28" s="1" t="s">
        <v>20</v>
      </c>
      <c r="C28" s="4">
        <v>480</v>
      </c>
      <c r="D28" s="4">
        <v>565</v>
      </c>
      <c r="E28" s="4">
        <v>630</v>
      </c>
      <c r="F28" s="4">
        <v>620</v>
      </c>
      <c r="G28" s="4">
        <v>675</v>
      </c>
      <c r="H28" s="4">
        <v>630</v>
      </c>
      <c r="I28" s="4">
        <v>609</v>
      </c>
      <c r="J28" s="4">
        <v>676</v>
      </c>
      <c r="K28" s="4">
        <v>687</v>
      </c>
      <c r="L28" s="4">
        <v>706</v>
      </c>
      <c r="M28" s="4">
        <v>742</v>
      </c>
      <c r="N28" s="4"/>
      <c r="O28" s="4"/>
      <c r="P28" s="4"/>
      <c r="Q28" s="4"/>
      <c r="R28" s="4"/>
      <c r="S28" s="4"/>
    </row>
    <row r="29" spans="3:19" ht="1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</row>
    <row r="30" spans="1:19" ht="12">
      <c r="A30" s="1" t="s">
        <v>21</v>
      </c>
      <c r="C30" s="4">
        <f aca="true" t="shared" si="3" ref="C30:M30">SUM(C31:C34)</f>
        <v>0</v>
      </c>
      <c r="D30" s="4">
        <f t="shared" si="3"/>
        <v>0</v>
      </c>
      <c r="E30" s="4">
        <f t="shared" si="3"/>
        <v>0</v>
      </c>
      <c r="F30" s="4">
        <f t="shared" si="3"/>
        <v>0</v>
      </c>
      <c r="G30" s="4">
        <f t="shared" si="3"/>
        <v>0</v>
      </c>
      <c r="H30" s="4">
        <f t="shared" si="3"/>
        <v>0</v>
      </c>
      <c r="I30" s="4">
        <f t="shared" si="3"/>
        <v>0</v>
      </c>
      <c r="J30" s="4">
        <f t="shared" si="3"/>
        <v>0</v>
      </c>
      <c r="K30" s="4">
        <f t="shared" si="3"/>
        <v>0</v>
      </c>
      <c r="L30" s="4">
        <f t="shared" si="3"/>
        <v>0</v>
      </c>
      <c r="M30" s="4">
        <f t="shared" si="3"/>
        <v>0</v>
      </c>
      <c r="N30" s="4"/>
      <c r="O30" s="4"/>
      <c r="P30" s="4"/>
      <c r="Q30" s="4"/>
      <c r="R30" s="4"/>
      <c r="S30" s="4"/>
    </row>
    <row r="31" spans="2:19" ht="12">
      <c r="B31" s="1" t="s">
        <v>22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/>
      <c r="O31" s="4"/>
      <c r="P31" s="4"/>
      <c r="Q31" s="4"/>
      <c r="R31" s="4"/>
      <c r="S31" s="4"/>
    </row>
    <row r="32" spans="2:19" ht="12">
      <c r="B32" s="1" t="s">
        <v>23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/>
      <c r="O32" s="4"/>
      <c r="P32" s="4"/>
      <c r="Q32" s="4"/>
      <c r="R32" s="4"/>
      <c r="S32" s="4"/>
    </row>
    <row r="33" spans="2:19" ht="12">
      <c r="B33" s="1" t="s">
        <v>24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/>
      <c r="O33" s="4"/>
      <c r="P33" s="4"/>
      <c r="Q33" s="4"/>
      <c r="R33" s="4"/>
      <c r="S33" s="4"/>
    </row>
    <row r="34" spans="2:19" ht="12">
      <c r="B34" s="1" t="s">
        <v>25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4">
        <v>0</v>
      </c>
      <c r="N34" s="4"/>
      <c r="O34" s="4"/>
      <c r="P34" s="4"/>
      <c r="Q34" s="4"/>
      <c r="R34" s="4"/>
      <c r="S34" s="4"/>
    </row>
    <row r="35" spans="3:19" ht="1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</row>
    <row r="36" spans="1:19" ht="12">
      <c r="A36" s="1" t="s">
        <v>26</v>
      </c>
      <c r="C36" s="4">
        <f aca="true" t="shared" si="4" ref="C36:M36">SUM(C37:C39)</f>
        <v>0</v>
      </c>
      <c r="D36" s="4">
        <f t="shared" si="4"/>
        <v>0</v>
      </c>
      <c r="E36" s="4">
        <f t="shared" si="4"/>
        <v>0</v>
      </c>
      <c r="F36" s="4">
        <f t="shared" si="4"/>
        <v>0</v>
      </c>
      <c r="G36" s="4">
        <f t="shared" si="4"/>
        <v>0</v>
      </c>
      <c r="H36" s="4">
        <f t="shared" si="4"/>
        <v>0</v>
      </c>
      <c r="I36" s="4">
        <f t="shared" si="4"/>
        <v>0</v>
      </c>
      <c r="J36" s="4">
        <f t="shared" si="4"/>
        <v>0</v>
      </c>
      <c r="K36" s="4">
        <f t="shared" si="4"/>
        <v>0</v>
      </c>
      <c r="L36" s="4">
        <f t="shared" si="4"/>
        <v>0</v>
      </c>
      <c r="M36" s="4">
        <f t="shared" si="4"/>
        <v>0</v>
      </c>
      <c r="N36" s="4"/>
      <c r="O36" s="4"/>
      <c r="P36" s="4"/>
      <c r="Q36" s="4"/>
      <c r="R36" s="4"/>
      <c r="S36" s="4"/>
    </row>
    <row r="37" spans="2:19" ht="12">
      <c r="B37" s="1" t="s">
        <v>27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/>
      <c r="O37" s="4"/>
      <c r="P37" s="4"/>
      <c r="Q37" s="4"/>
      <c r="R37" s="4"/>
      <c r="S37" s="4"/>
    </row>
    <row r="38" spans="2:19" ht="12">
      <c r="B38" s="1" t="s">
        <v>28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/>
      <c r="O38" s="4"/>
      <c r="P38" s="4"/>
      <c r="Q38" s="4"/>
      <c r="R38" s="4"/>
      <c r="S38" s="4"/>
    </row>
    <row r="39" spans="2:19" ht="12">
      <c r="B39" s="1" t="s">
        <v>29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/>
      <c r="O39" s="4"/>
      <c r="P39" s="4"/>
      <c r="Q39" s="4"/>
      <c r="R39" s="4"/>
      <c r="S39" s="4"/>
    </row>
    <row r="40" spans="3:19" ht="12"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 spans="1:19" ht="12">
      <c r="A41" s="1" t="s">
        <v>30</v>
      </c>
      <c r="C41" s="4">
        <f aca="true" t="shared" si="5" ref="C41:J41">SUM(C42:C44)</f>
        <v>0</v>
      </c>
      <c r="D41" s="4">
        <f t="shared" si="5"/>
        <v>0</v>
      </c>
      <c r="E41" s="4">
        <f t="shared" si="5"/>
        <v>0</v>
      </c>
      <c r="F41" s="4">
        <f t="shared" si="5"/>
        <v>0</v>
      </c>
      <c r="G41" s="4">
        <f t="shared" si="5"/>
        <v>0</v>
      </c>
      <c r="H41" s="4">
        <f t="shared" si="5"/>
        <v>0</v>
      </c>
      <c r="I41" s="4">
        <f t="shared" si="5"/>
        <v>0</v>
      </c>
      <c r="J41" s="4">
        <f t="shared" si="5"/>
        <v>0</v>
      </c>
      <c r="K41" s="4">
        <f>SUM(K42:K45)</f>
        <v>0</v>
      </c>
      <c r="L41" s="4">
        <f>SUM(L42:L45)</f>
        <v>0</v>
      </c>
      <c r="M41" s="4">
        <f>SUM(M42:M45)</f>
        <v>0</v>
      </c>
      <c r="N41" s="4"/>
      <c r="O41" s="4"/>
      <c r="P41" s="4"/>
      <c r="Q41" s="4"/>
      <c r="R41" s="4"/>
      <c r="S41" s="4"/>
    </row>
    <row r="42" spans="2:19" ht="12">
      <c r="B42" s="1" t="s">
        <v>31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/>
      <c r="O42" s="4"/>
      <c r="P42" s="4"/>
      <c r="Q42" s="4"/>
      <c r="R42" s="4"/>
      <c r="S42" s="4"/>
    </row>
    <row r="43" spans="2:19" ht="12">
      <c r="B43" s="1" t="s">
        <v>32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/>
      <c r="O43" s="4"/>
      <c r="P43" s="4"/>
      <c r="Q43" s="4"/>
      <c r="R43" s="4"/>
      <c r="S43" s="4"/>
    </row>
    <row r="44" spans="2:19" ht="12">
      <c r="B44" s="1" t="s">
        <v>33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/>
      <c r="O44" s="4"/>
      <c r="P44" s="4"/>
      <c r="Q44" s="4"/>
      <c r="R44" s="4"/>
      <c r="S44" s="4"/>
    </row>
    <row r="45" spans="2:19" ht="12">
      <c r="B45" s="1" t="s">
        <v>34</v>
      </c>
      <c r="C45" s="5" t="s">
        <v>35</v>
      </c>
      <c r="D45" s="5" t="s">
        <v>35</v>
      </c>
      <c r="E45" s="5" t="s">
        <v>35</v>
      </c>
      <c r="F45" s="5" t="s">
        <v>35</v>
      </c>
      <c r="G45" s="5" t="s">
        <v>35</v>
      </c>
      <c r="H45" s="5" t="s">
        <v>35</v>
      </c>
      <c r="I45" s="5" t="s">
        <v>35</v>
      </c>
      <c r="J45" s="5" t="s">
        <v>35</v>
      </c>
      <c r="K45" s="4">
        <v>0</v>
      </c>
      <c r="L45" s="4">
        <v>0</v>
      </c>
      <c r="M45" s="4">
        <v>0</v>
      </c>
      <c r="N45" s="4"/>
      <c r="O45" s="4"/>
      <c r="P45" s="4"/>
      <c r="Q45" s="4"/>
      <c r="R45" s="4"/>
      <c r="S45" s="4"/>
    </row>
    <row r="46" spans="3:19" ht="12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 spans="1:19" ht="12">
      <c r="A47" s="1" t="s">
        <v>36</v>
      </c>
      <c r="C47" s="4">
        <f aca="true" t="shared" si="6" ref="C47:M47">SUM(C48:C51)</f>
        <v>25</v>
      </c>
      <c r="D47" s="4">
        <f t="shared" si="6"/>
        <v>35</v>
      </c>
      <c r="E47" s="4">
        <f t="shared" si="6"/>
        <v>110</v>
      </c>
      <c r="F47" s="4">
        <f t="shared" si="6"/>
        <v>105</v>
      </c>
      <c r="G47" s="4">
        <f t="shared" si="6"/>
        <v>140</v>
      </c>
      <c r="H47" s="4">
        <f t="shared" si="6"/>
        <v>73</v>
      </c>
      <c r="I47" s="4">
        <f t="shared" si="6"/>
        <v>32</v>
      </c>
      <c r="J47" s="4">
        <f t="shared" si="6"/>
        <v>35</v>
      </c>
      <c r="K47" s="4">
        <f t="shared" si="6"/>
        <v>43</v>
      </c>
      <c r="L47" s="4">
        <f t="shared" si="6"/>
        <v>41</v>
      </c>
      <c r="M47" s="4">
        <f t="shared" si="6"/>
        <v>48</v>
      </c>
      <c r="N47" s="4"/>
      <c r="O47" s="4"/>
      <c r="P47" s="4"/>
      <c r="Q47" s="4"/>
      <c r="R47" s="4"/>
      <c r="S47" s="4"/>
    </row>
    <row r="48" spans="2:19" ht="12">
      <c r="B48" s="1" t="s">
        <v>37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/>
      <c r="O48" s="4"/>
      <c r="P48" s="4"/>
      <c r="Q48" s="4"/>
      <c r="R48" s="4"/>
      <c r="S48" s="4"/>
    </row>
    <row r="49" spans="2:19" ht="12">
      <c r="B49" s="1" t="s">
        <v>38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/>
      <c r="O49" s="4"/>
      <c r="P49" s="4"/>
      <c r="Q49" s="4"/>
      <c r="R49" s="4"/>
      <c r="S49" s="4"/>
    </row>
    <row r="50" spans="2:19" ht="12">
      <c r="B50" s="1" t="s">
        <v>39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  <c r="K50" s="4">
        <v>0</v>
      </c>
      <c r="L50" s="4">
        <v>0</v>
      </c>
      <c r="M50" s="4">
        <v>0</v>
      </c>
      <c r="N50" s="4"/>
      <c r="O50" s="4"/>
      <c r="P50" s="4"/>
      <c r="Q50" s="4"/>
      <c r="R50" s="4"/>
      <c r="S50" s="4"/>
    </row>
    <row r="51" spans="2:19" ht="12">
      <c r="B51" s="1" t="s">
        <v>40</v>
      </c>
      <c r="C51" s="4">
        <v>25</v>
      </c>
      <c r="D51" s="4">
        <v>35</v>
      </c>
      <c r="E51" s="4">
        <v>110</v>
      </c>
      <c r="F51" s="4">
        <v>105</v>
      </c>
      <c r="G51" s="4">
        <v>140</v>
      </c>
      <c r="H51" s="4">
        <v>73</v>
      </c>
      <c r="I51" s="4">
        <v>32</v>
      </c>
      <c r="J51" s="4">
        <v>35</v>
      </c>
      <c r="K51" s="4">
        <v>43</v>
      </c>
      <c r="L51" s="4">
        <v>41</v>
      </c>
      <c r="M51" s="4">
        <v>48</v>
      </c>
      <c r="N51" s="4"/>
      <c r="O51" s="4"/>
      <c r="P51" s="4"/>
      <c r="Q51" s="4"/>
      <c r="R51" s="4"/>
      <c r="S51" s="4"/>
    </row>
    <row r="52" spans="3:19" ht="1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 spans="1:19" ht="12">
      <c r="A53" s="1" t="s">
        <v>41</v>
      </c>
      <c r="C53" s="4">
        <f aca="true" t="shared" si="7" ref="C53:M53">SUM(C9,C14,C22,C30,C36,C41,C47)</f>
        <v>7795</v>
      </c>
      <c r="D53" s="4">
        <f t="shared" si="7"/>
        <v>8715</v>
      </c>
      <c r="E53" s="4">
        <f t="shared" si="7"/>
        <v>8250</v>
      </c>
      <c r="F53" s="4">
        <f t="shared" si="7"/>
        <v>10405</v>
      </c>
      <c r="G53" s="4">
        <f t="shared" si="7"/>
        <v>10285</v>
      </c>
      <c r="H53" s="4">
        <f t="shared" si="7"/>
        <v>9972</v>
      </c>
      <c r="I53" s="4">
        <f t="shared" si="7"/>
        <v>9481</v>
      </c>
      <c r="J53" s="4">
        <f t="shared" si="7"/>
        <v>8895</v>
      </c>
      <c r="K53" s="4">
        <f t="shared" si="7"/>
        <v>9152</v>
      </c>
      <c r="L53" s="4">
        <f t="shared" si="7"/>
        <v>10688</v>
      </c>
      <c r="M53" s="4">
        <f t="shared" si="7"/>
        <v>13284</v>
      </c>
      <c r="N53" s="4"/>
      <c r="O53" s="4"/>
      <c r="P53" s="4"/>
      <c r="Q53" s="4"/>
      <c r="R53" s="4"/>
      <c r="S53" s="4"/>
    </row>
    <row r="54" spans="3:19" ht="1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 spans="3:19" ht="12"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 spans="1:19" ht="12">
      <c r="A56" s="1" t="s">
        <v>42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 spans="3:19" ht="1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 spans="1:19" ht="12">
      <c r="A58" s="1" t="s">
        <v>43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 spans="1:19" ht="12">
      <c r="A59" s="1" t="s">
        <v>44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 spans="3:19" ht="1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 spans="3:19" ht="1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 spans="3:19" ht="12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 spans="3:19" ht="12">
      <c r="C63" s="6" t="s">
        <v>45</v>
      </c>
      <c r="D63" s="6" t="s">
        <v>46</v>
      </c>
      <c r="E63" s="6" t="s">
        <v>47</v>
      </c>
      <c r="F63" s="6" t="s">
        <v>48</v>
      </c>
      <c r="G63" s="6" t="s">
        <v>49</v>
      </c>
      <c r="H63" s="6" t="s">
        <v>50</v>
      </c>
      <c r="I63" s="6" t="s">
        <v>51</v>
      </c>
      <c r="J63" s="6" t="s">
        <v>52</v>
      </c>
      <c r="K63" s="6" t="s">
        <v>53</v>
      </c>
      <c r="L63" s="6" t="s">
        <v>54</v>
      </c>
      <c r="M63" s="6" t="s">
        <v>55</v>
      </c>
      <c r="N63" s="4"/>
      <c r="O63" s="4"/>
      <c r="P63" s="4"/>
      <c r="Q63" s="4"/>
      <c r="R63" s="4"/>
      <c r="S63" s="4"/>
    </row>
    <row r="64" spans="3:19" ht="12">
      <c r="C64" s="6" t="s">
        <v>56</v>
      </c>
      <c r="D64" s="6" t="s">
        <v>57</v>
      </c>
      <c r="E64" s="6" t="s">
        <v>58</v>
      </c>
      <c r="F64" s="6" t="s">
        <v>59</v>
      </c>
      <c r="G64" s="6" t="s">
        <v>60</v>
      </c>
      <c r="H64" s="6" t="s">
        <v>61</v>
      </c>
      <c r="I64" s="6" t="s">
        <v>62</v>
      </c>
      <c r="J64" s="6" t="s">
        <v>63</v>
      </c>
      <c r="K64" s="6" t="s">
        <v>64</v>
      </c>
      <c r="L64" s="6" t="s">
        <v>65</v>
      </c>
      <c r="M64" s="6" t="s">
        <v>66</v>
      </c>
      <c r="N64" s="4"/>
      <c r="O64" s="4"/>
      <c r="P64" s="4"/>
      <c r="Q64" s="4"/>
      <c r="R64" s="4"/>
      <c r="S64" s="4"/>
    </row>
    <row r="65" spans="3:19" ht="1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 spans="3:19" ht="1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 spans="3:19" ht="12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3:19" ht="12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RRojas Research Unit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Róbinson Rojas</dc:creator>
  <cp:keywords/>
  <dc:description/>
  <cp:lastModifiedBy>Dr. Róbinson Rojas</cp:lastModifiedBy>
  <dcterms:created xsi:type="dcterms:W3CDTF">2002-03-17T21:55:03Z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