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50" windowWidth="4620" windowHeight="5010" activeTab="0"/>
  </bookViews>
  <sheets>
    <sheet name="TBL_31" sheetId="1" r:id="rId1"/>
    <sheet name="PROCURE" sheetId="2" r:id="rId2"/>
  </sheets>
  <definedNames>
    <definedName name="__123Graph_A" hidden="1">'TBL_31'!$B$66:$B$78</definedName>
    <definedName name="__123Graph_APROCURE" hidden="1">'TBL_31'!$B$66:$B$78</definedName>
    <definedName name="__123Graph_B" hidden="1">'TBL_31'!$C$66:$C$78</definedName>
    <definedName name="__123Graph_BPROCURE" hidden="1">'TBL_31'!$C$66:$C$78</definedName>
    <definedName name="__123Graph_X" hidden="1">'TBL_31'!$A$66:$A$78</definedName>
    <definedName name="__123Graph_XPROCURE" hidden="1">'TBL_31'!$A$66:$A$78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<sst xmlns="http://schemas.openxmlformats.org/spreadsheetml/2006/main" count="40" uniqueCount="25">
  <si>
    <t>Table 31--Grain procurement, China, 1952-89—u1</t>
  </si>
  <si>
    <t xml:space="preserve">Grain    </t>
  </si>
  <si>
    <t xml:space="preserve">Grain   </t>
  </si>
  <si>
    <t>Transfers to</t>
  </si>
  <si>
    <t>Net grain</t>
  </si>
  <si>
    <t>Procurement</t>
  </si>
  <si>
    <t>Net procured</t>
  </si>
  <si>
    <t xml:space="preserve"> Year</t>
  </si>
  <si>
    <t>production—u2</t>
  </si>
  <si>
    <t>procurement</t>
  </si>
  <si>
    <t>rural areas—u3</t>
  </si>
  <si>
    <t>procurement—u3</t>
  </si>
  <si>
    <t>as a percent</t>
  </si>
  <si>
    <t>of production</t>
  </si>
  <si>
    <t xml:space="preserve">        ----------------- 1,000 tons --------------------</t>
  </si>
  <si>
    <t xml:space="preserve">        ------ percent ------</t>
  </si>
  <si>
    <t xml:space="preserve"> </t>
  </si>
  <si>
    <t>na</t>
  </si>
  <si>
    <t xml:space="preserve">    —u1˜ Data based on the grain year from April through the end of March.  Net procurements are total</t>
  </si>
  <si>
    <t>procurements less local sales to rural areas.  Procurement refers to total national procurement unless</t>
  </si>
  <si>
    <t>otherwise specified.</t>
  </si>
  <si>
    <t xml:space="preserve">    —u2˜ Reported on a raw grain (unmilled) basis.</t>
  </si>
  <si>
    <t xml:space="preserve">    —u3˜ The transfer and net grain procurement numbers are from China's Grain Bureau system, and are</t>
  </si>
  <si>
    <t>therefore generally slightly less than total national procurement or transfer statistics.</t>
  </si>
  <si>
    <t xml:space="preserve">    Sources:  (32, p. 699), (33, p. 615), (35, p. 589) and (12, pp. 525, 514, 574).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</si>
</sst>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PRC grain production and procurement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Production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TBL_31!$A$66:$A$78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TBL_31!$B$66:$B$78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Procurement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TBL_31!$A$66:$A$78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TBL_31!$C$66:$C$78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014004"/>
        <c:axId val="45678725"/>
      </c:lineChart>
      <c:catAx>
        <c:axId val="5501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678725"/>
        <c:crosses val="autoZero"/>
        <c:auto val="1"/>
        <c:lblOffset val="100"/>
        <c:noMultiLvlLbl val="0"/>
      </c:catAx>
      <c:valAx>
        <c:axId val="456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40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058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7" width="15.625" style="0" customWidth="1"/>
    <col min="244" max="244" width="1.625" style="0" customWidth="1"/>
  </cols>
  <sheetData>
    <row r="1" ht="12">
      <c r="A1" s="1" t="s">
        <v>0</v>
      </c>
    </row>
    <row r="4" spans="2:7" ht="12">
      <c r="B4" s="2" t="s">
        <v>1</v>
      </c>
      <c r="C4" s="2" t="s">
        <v>2</v>
      </c>
      <c r="D4" s="3" t="s">
        <v>3</v>
      </c>
      <c r="E4" s="4" t="s">
        <v>4</v>
      </c>
      <c r="F4" s="2" t="s">
        <v>5</v>
      </c>
      <c r="G4" s="2" t="s">
        <v>6</v>
      </c>
    </row>
    <row r="5" spans="1:7" ht="12">
      <c r="A5" s="1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12</v>
      </c>
    </row>
    <row r="6" spans="6:7" ht="12">
      <c r="F6" s="3" t="s">
        <v>13</v>
      </c>
      <c r="G6" s="3" t="s">
        <v>13</v>
      </c>
    </row>
    <row r="9" spans="2:6" ht="12">
      <c r="B9" s="5" t="s">
        <v>14</v>
      </c>
      <c r="D9" s="6"/>
      <c r="F9" s="5" t="s">
        <v>15</v>
      </c>
    </row>
    <row r="11" spans="1:7" ht="12">
      <c r="A11" s="6">
        <v>1952</v>
      </c>
      <c r="B11" s="7">
        <v>163915</v>
      </c>
      <c r="C11" s="7">
        <v>33270</v>
      </c>
      <c r="D11" s="7">
        <f>C11-E11</f>
        <v>5080</v>
      </c>
      <c r="E11" s="7">
        <v>28190</v>
      </c>
      <c r="F11" s="8">
        <f>(C11/B11)*100</f>
        <v>20.297105206967025</v>
      </c>
      <c r="G11" s="8">
        <f>(E11/B11)*100</f>
        <v>17.197937955647742</v>
      </c>
    </row>
    <row r="12" spans="1:7" ht="12">
      <c r="A12" s="9">
        <v>1953</v>
      </c>
      <c r="B12" s="10">
        <v>166830</v>
      </c>
      <c r="C12" s="10">
        <v>47460</v>
      </c>
      <c r="D12" s="7">
        <f>C12-E12</f>
        <v>11575</v>
      </c>
      <c r="E12" s="10">
        <v>35885</v>
      </c>
      <c r="F12" s="8">
        <f>(C12/B12)*100</f>
        <v>28.448120841575257</v>
      </c>
      <c r="G12" s="8">
        <f>(E12/B12)*100</f>
        <v>21.509920278127435</v>
      </c>
    </row>
    <row r="13" spans="1:7" ht="12">
      <c r="A13" s="9">
        <v>1954</v>
      </c>
      <c r="B13" s="10">
        <v>169515</v>
      </c>
      <c r="C13" s="10">
        <v>51810</v>
      </c>
      <c r="D13" s="7">
        <f>C13-E13</f>
        <v>20225</v>
      </c>
      <c r="E13" s="10">
        <v>31585</v>
      </c>
      <c r="F13" s="8">
        <f>(C13/B13)*100</f>
        <v>30.5636669321299</v>
      </c>
      <c r="G13" s="8">
        <f>(E13/B13)*100</f>
        <v>18.632569389139604</v>
      </c>
    </row>
    <row r="14" spans="2:7" ht="12">
      <c r="B14" s="10"/>
      <c r="C14" s="10"/>
      <c r="D14" s="11" t="s">
        <v>16</v>
      </c>
      <c r="E14" s="10"/>
      <c r="F14" s="8"/>
      <c r="G14" s="8"/>
    </row>
    <row r="15" spans="1:7" ht="12">
      <c r="A15" s="9">
        <v>1955</v>
      </c>
      <c r="B15" s="10">
        <v>183935</v>
      </c>
      <c r="C15" s="10">
        <v>50745</v>
      </c>
      <c r="D15" s="7">
        <f>C15-E15</f>
        <v>14570</v>
      </c>
      <c r="E15" s="10">
        <v>36175</v>
      </c>
      <c r="F15" s="8">
        <f>(C15/B15)*100</f>
        <v>27.588550303096206</v>
      </c>
      <c r="G15" s="8">
        <f>(E15/B15)*100</f>
        <v>19.66727376518879</v>
      </c>
    </row>
    <row r="16" spans="1:7" ht="12">
      <c r="A16" s="9">
        <v>1956</v>
      </c>
      <c r="B16" s="10">
        <v>192745</v>
      </c>
      <c r="C16" s="10">
        <v>45440</v>
      </c>
      <c r="D16" s="7">
        <f>C16-E16</f>
        <v>16740</v>
      </c>
      <c r="E16" s="10">
        <v>28700</v>
      </c>
      <c r="F16" s="8">
        <f>(C16/B16)*100</f>
        <v>23.5751900178993</v>
      </c>
      <c r="G16" s="8">
        <f>(E16/B16)*100</f>
        <v>14.89013982204467</v>
      </c>
    </row>
    <row r="17" spans="1:7" ht="12">
      <c r="A17" s="6">
        <v>1957</v>
      </c>
      <c r="B17" s="7">
        <v>195045</v>
      </c>
      <c r="C17" s="7">
        <v>48040</v>
      </c>
      <c r="D17" s="7">
        <f>C17-E17</f>
        <v>14170</v>
      </c>
      <c r="E17" s="7">
        <v>33870</v>
      </c>
      <c r="F17" s="8">
        <f>(C17/B17)*100</f>
        <v>24.63021354046502</v>
      </c>
      <c r="G17" s="8">
        <f>(E17/B17)*100</f>
        <v>17.36522340998231</v>
      </c>
    </row>
    <row r="18" spans="1:7" ht="12">
      <c r="A18" s="9">
        <v>1958</v>
      </c>
      <c r="B18" s="10">
        <v>200000</v>
      </c>
      <c r="C18" s="10">
        <v>58760</v>
      </c>
      <c r="D18" s="7">
        <f>C18-E18</f>
        <v>17035</v>
      </c>
      <c r="E18" s="10">
        <v>41725</v>
      </c>
      <c r="F18" s="8">
        <f>(C18/B18)*100</f>
        <v>29.38</v>
      </c>
      <c r="G18" s="8">
        <f>(E18/B18)*100</f>
        <v>20.8625</v>
      </c>
    </row>
    <row r="19" spans="1:7" ht="12">
      <c r="A19" s="9">
        <v>1959</v>
      </c>
      <c r="B19" s="10">
        <v>170000</v>
      </c>
      <c r="C19" s="10">
        <v>67405</v>
      </c>
      <c r="D19" s="7">
        <f>C19-E19</f>
        <v>19749</v>
      </c>
      <c r="E19" s="10">
        <v>47656</v>
      </c>
      <c r="F19" s="8">
        <f>(C19/B19)*100</f>
        <v>39.65</v>
      </c>
      <c r="G19" s="8">
        <f>(E19/B19)*100</f>
        <v>28.032941176470587</v>
      </c>
    </row>
    <row r="20" spans="2:7" ht="12">
      <c r="B20" s="10"/>
      <c r="C20" s="10"/>
      <c r="D20" s="11" t="s">
        <v>16</v>
      </c>
      <c r="E20" s="10"/>
      <c r="F20" s="8"/>
      <c r="G20" s="8"/>
    </row>
    <row r="21" spans="1:7" ht="12">
      <c r="A21" s="9">
        <v>1960</v>
      </c>
      <c r="B21" s="10">
        <v>143500</v>
      </c>
      <c r="C21" s="10">
        <v>51050</v>
      </c>
      <c r="D21" s="7">
        <f>C21-E21</f>
        <v>20155</v>
      </c>
      <c r="E21" s="10">
        <v>30895</v>
      </c>
      <c r="F21" s="8">
        <f>(C21/B21)*100</f>
        <v>35.57491289198606</v>
      </c>
      <c r="G21" s="8">
        <f>(E21/B21)*100</f>
        <v>21.529616724738677</v>
      </c>
    </row>
    <row r="22" spans="1:7" ht="12">
      <c r="A22" s="9">
        <v>1961</v>
      </c>
      <c r="B22" s="10">
        <v>147500</v>
      </c>
      <c r="C22" s="10">
        <v>40470</v>
      </c>
      <c r="D22" s="7">
        <f>C22-E22</f>
        <v>14665</v>
      </c>
      <c r="E22" s="10">
        <v>25805</v>
      </c>
      <c r="F22" s="8">
        <f>(C22/B22)*100</f>
        <v>27.437288135593217</v>
      </c>
      <c r="G22" s="8">
        <f>(E22/B22)*100</f>
        <v>17.494915254237288</v>
      </c>
    </row>
    <row r="23" spans="1:7" ht="12">
      <c r="A23" s="6">
        <v>1962</v>
      </c>
      <c r="B23" s="7">
        <v>160000</v>
      </c>
      <c r="C23" s="7">
        <v>38145</v>
      </c>
      <c r="D23" s="7">
        <f>C23-E23</f>
        <v>12425</v>
      </c>
      <c r="E23" s="7">
        <v>25720</v>
      </c>
      <c r="F23" s="8">
        <f>(C23/B23)*100</f>
        <v>23.840625</v>
      </c>
      <c r="G23" s="8">
        <f>(E23/B23)*100</f>
        <v>16.075</v>
      </c>
    </row>
    <row r="24" spans="1:7" ht="12">
      <c r="A24" s="9">
        <v>1963</v>
      </c>
      <c r="B24" s="10">
        <v>170000</v>
      </c>
      <c r="C24" s="10">
        <v>43965</v>
      </c>
      <c r="D24" s="7">
        <f>C24-E24</f>
        <v>15045</v>
      </c>
      <c r="E24" s="10">
        <v>28920</v>
      </c>
      <c r="F24" s="8">
        <f>(C24/B24)*100</f>
        <v>25.86176470588235</v>
      </c>
      <c r="G24" s="8">
        <f>(E24/B24)*100</f>
        <v>17.011764705882353</v>
      </c>
    </row>
    <row r="25" spans="1:7" ht="12">
      <c r="A25" s="9">
        <v>1964</v>
      </c>
      <c r="B25" s="10">
        <v>187500</v>
      </c>
      <c r="C25" s="10">
        <v>47425</v>
      </c>
      <c r="D25" s="7">
        <f>C25-E25</f>
        <v>15580</v>
      </c>
      <c r="E25" s="10">
        <v>31845</v>
      </c>
      <c r="F25" s="8">
        <f>(C25/B25)*100</f>
        <v>25.293333333333333</v>
      </c>
      <c r="G25" s="8">
        <f>(E25/B25)*100</f>
        <v>16.983999999999998</v>
      </c>
    </row>
    <row r="26" spans="2:7" ht="12">
      <c r="B26" s="10"/>
      <c r="C26" s="10"/>
      <c r="D26" s="11" t="s">
        <v>16</v>
      </c>
      <c r="E26" s="10"/>
      <c r="F26" s="8"/>
      <c r="G26" s="8"/>
    </row>
    <row r="27" spans="1:7" ht="12">
      <c r="A27" s="6">
        <v>1965</v>
      </c>
      <c r="B27" s="7">
        <v>194525</v>
      </c>
      <c r="C27" s="7">
        <v>48685</v>
      </c>
      <c r="D27" s="7">
        <f>C27-E27</f>
        <v>15090</v>
      </c>
      <c r="E27" s="7">
        <v>33595</v>
      </c>
      <c r="F27" s="8">
        <f>(C27/B27)*100</f>
        <v>25.027631409844492</v>
      </c>
      <c r="G27" s="8">
        <f>(E27/B27)*100</f>
        <v>17.270273743734737</v>
      </c>
    </row>
    <row r="28" spans="1:7" ht="12">
      <c r="A28" s="9">
        <v>1966</v>
      </c>
      <c r="B28" s="10">
        <v>214000</v>
      </c>
      <c r="C28" s="10">
        <v>51580</v>
      </c>
      <c r="D28" s="7">
        <f>C28-E28</f>
        <v>13340</v>
      </c>
      <c r="E28" s="10">
        <v>38240</v>
      </c>
      <c r="F28" s="8">
        <f>(C28/B28)*100</f>
        <v>24.102803738317757</v>
      </c>
      <c r="G28" s="8">
        <f>(E28/B28)*100</f>
        <v>17.869158878504674</v>
      </c>
    </row>
    <row r="29" spans="1:7" ht="12">
      <c r="A29" s="9">
        <v>1967</v>
      </c>
      <c r="B29" s="10">
        <v>217820</v>
      </c>
      <c r="C29" s="10">
        <v>49355</v>
      </c>
      <c r="D29" s="7">
        <f>C29-E29</f>
        <v>11615</v>
      </c>
      <c r="E29" s="10">
        <v>37740</v>
      </c>
      <c r="F29" s="8">
        <f>(C29/B29)*100</f>
        <v>22.658617206868055</v>
      </c>
      <c r="G29" s="8">
        <f>(E29/B29)*100</f>
        <v>17.326232669176385</v>
      </c>
    </row>
    <row r="30" spans="1:7" ht="12">
      <c r="A30" s="9">
        <v>1968</v>
      </c>
      <c r="B30" s="10">
        <v>209055</v>
      </c>
      <c r="C30" s="10">
        <v>48695</v>
      </c>
      <c r="D30" s="7">
        <f>C30-E30</f>
        <v>10830</v>
      </c>
      <c r="E30" s="10">
        <v>37865</v>
      </c>
      <c r="F30" s="8">
        <f>(C30/B30)*100</f>
        <v>23.292913348161967</v>
      </c>
      <c r="G30" s="8">
        <f>(E30/B30)*100</f>
        <v>18.112458443950157</v>
      </c>
    </row>
    <row r="31" spans="1:7" ht="12">
      <c r="A31" s="9">
        <v>1969</v>
      </c>
      <c r="B31" s="10">
        <v>210970</v>
      </c>
      <c r="C31" s="10">
        <v>46675</v>
      </c>
      <c r="D31" s="7">
        <f>C31-E31</f>
        <v>12850</v>
      </c>
      <c r="E31" s="10">
        <v>33825</v>
      </c>
      <c r="F31" s="8">
        <f>(C31/B31)*100</f>
        <v>22.12399867279708</v>
      </c>
      <c r="G31" s="8">
        <f>(E31/B31)*100</f>
        <v>16.033085272787602</v>
      </c>
    </row>
    <row r="32" spans="2:7" ht="12">
      <c r="B32" s="10"/>
      <c r="C32" s="10"/>
      <c r="D32" s="11" t="s">
        <v>16</v>
      </c>
      <c r="E32" s="10"/>
      <c r="F32" s="8"/>
      <c r="G32" s="8"/>
    </row>
    <row r="33" spans="1:7" ht="12">
      <c r="A33" s="6">
        <v>1970</v>
      </c>
      <c r="B33" s="7">
        <v>239955</v>
      </c>
      <c r="C33" s="7">
        <v>54435</v>
      </c>
      <c r="D33" s="7">
        <f>C33-E33</f>
        <v>12415</v>
      </c>
      <c r="E33" s="7">
        <v>42020</v>
      </c>
      <c r="F33" s="8">
        <f>(C33/B33)*100</f>
        <v>22.685503531912232</v>
      </c>
      <c r="G33" s="8">
        <f>(E33/B33)*100</f>
        <v>17.51161676147611</v>
      </c>
    </row>
    <row r="34" spans="1:7" ht="12">
      <c r="A34" s="9">
        <v>1971</v>
      </c>
      <c r="B34" s="10">
        <v>250140</v>
      </c>
      <c r="C34" s="10">
        <v>53020</v>
      </c>
      <c r="D34" s="7">
        <f>C34-E34</f>
        <v>13200</v>
      </c>
      <c r="E34" s="10">
        <v>39820</v>
      </c>
      <c r="F34" s="8">
        <f>(C34/B34)*100</f>
        <v>21.196130167106418</v>
      </c>
      <c r="G34" s="8">
        <f>(E34/B34)*100</f>
        <v>15.919085312225153</v>
      </c>
    </row>
    <row r="35" spans="1:7" ht="12">
      <c r="A35" s="9">
        <v>1972</v>
      </c>
      <c r="B35" s="10">
        <v>240480</v>
      </c>
      <c r="C35" s="10">
        <v>48295</v>
      </c>
      <c r="D35" s="7">
        <f>C35-E35</f>
        <v>14375</v>
      </c>
      <c r="E35" s="10">
        <v>33920</v>
      </c>
      <c r="F35" s="8">
        <f>(C35/B35)*100</f>
        <v>20.082751164337992</v>
      </c>
      <c r="G35" s="8">
        <f>(E35/B35)*100</f>
        <v>14.105123087159017</v>
      </c>
    </row>
    <row r="36" spans="1:7" ht="12">
      <c r="A36" s="9">
        <v>1973</v>
      </c>
      <c r="B36" s="10">
        <v>264935</v>
      </c>
      <c r="C36" s="10">
        <v>56120</v>
      </c>
      <c r="D36" s="7">
        <f>C36-E36</f>
        <v>15115</v>
      </c>
      <c r="E36" s="10">
        <v>41005</v>
      </c>
      <c r="F36" s="8">
        <f>(C36/B36)*100</f>
        <v>21.182554211410345</v>
      </c>
      <c r="G36" s="8">
        <f>(E36/B36)*100</f>
        <v>15.477381244456186</v>
      </c>
    </row>
    <row r="37" spans="1:7" ht="12">
      <c r="A37" s="9">
        <v>1974</v>
      </c>
      <c r="B37" s="10">
        <v>275270</v>
      </c>
      <c r="C37" s="10">
        <v>58070</v>
      </c>
      <c r="D37" s="7">
        <f>C37-E37</f>
        <v>14095</v>
      </c>
      <c r="E37" s="10">
        <v>43975</v>
      </c>
      <c r="F37" s="8">
        <f>(C37/B37)*100</f>
        <v>21.09565154212228</v>
      </c>
      <c r="G37" s="8">
        <f>(E37/B37)*100</f>
        <v>15.975224325207979</v>
      </c>
    </row>
    <row r="38" spans="2:7" ht="12">
      <c r="B38" s="10"/>
      <c r="C38" s="10"/>
      <c r="D38" s="10"/>
      <c r="E38" s="10"/>
      <c r="F38" s="12"/>
      <c r="G38" s="12"/>
    </row>
    <row r="39" spans="1:7" ht="12">
      <c r="A39" s="6">
        <v>1975</v>
      </c>
      <c r="B39" s="7">
        <v>284515</v>
      </c>
      <c r="C39" s="7">
        <v>60860</v>
      </c>
      <c r="D39" s="7">
        <f>C39-E39</f>
        <v>16915</v>
      </c>
      <c r="E39" s="7">
        <v>43945</v>
      </c>
      <c r="F39" s="8">
        <f>(C39/B39)*100</f>
        <v>21.390787831924506</v>
      </c>
      <c r="G39" s="8">
        <f>(E39/B39)*100</f>
        <v>15.445582833945487</v>
      </c>
    </row>
    <row r="40" spans="1:7" ht="12">
      <c r="A40" s="6">
        <v>1976</v>
      </c>
      <c r="B40" s="7">
        <v>286305</v>
      </c>
      <c r="C40" s="7">
        <v>58250</v>
      </c>
      <c r="D40" s="7">
        <f>C40-E40</f>
        <v>17530</v>
      </c>
      <c r="E40" s="7">
        <v>40720</v>
      </c>
      <c r="F40" s="8">
        <f>(C40/B40)*100</f>
        <v>20.345435811459804</v>
      </c>
      <c r="G40" s="8">
        <f>(E40/B40)*100</f>
        <v>14.222594785281432</v>
      </c>
    </row>
    <row r="41" spans="1:7" ht="12">
      <c r="A41" s="6">
        <v>1977</v>
      </c>
      <c r="B41" s="7">
        <v>282725</v>
      </c>
      <c r="C41" s="7">
        <v>56615</v>
      </c>
      <c r="D41" s="7">
        <f>C41-E41</f>
        <v>19055</v>
      </c>
      <c r="E41" s="7">
        <v>37560</v>
      </c>
      <c r="F41" s="8">
        <f>(C41/B41)*100</f>
        <v>20.024759041471395</v>
      </c>
      <c r="G41" s="8">
        <f>(E41/B41)*100</f>
        <v>13.284994252365372</v>
      </c>
    </row>
    <row r="42" spans="1:7" ht="12">
      <c r="A42" s="6">
        <v>1978</v>
      </c>
      <c r="B42" s="7">
        <v>304765</v>
      </c>
      <c r="C42" s="7">
        <v>61740</v>
      </c>
      <c r="D42" s="7">
        <f>C42-E42</f>
        <v>19030</v>
      </c>
      <c r="E42" s="7">
        <v>42710</v>
      </c>
      <c r="F42" s="8">
        <f>(C42/B42)*100</f>
        <v>20.258231752333767</v>
      </c>
      <c r="G42" s="8">
        <f>(E42/B42)*100</f>
        <v>14.014076419536364</v>
      </c>
    </row>
    <row r="43" spans="1:7" ht="12">
      <c r="A43" s="6">
        <v>1979</v>
      </c>
      <c r="B43" s="7">
        <v>332115</v>
      </c>
      <c r="C43" s="7">
        <v>71985</v>
      </c>
      <c r="D43" s="7">
        <f>C43-E43</f>
        <v>20285</v>
      </c>
      <c r="E43" s="7">
        <v>51700</v>
      </c>
      <c r="F43" s="8">
        <f>(C43/B43)*100</f>
        <v>21.67472110564112</v>
      </c>
      <c r="G43" s="8">
        <f>(E43/B43)*100</f>
        <v>15.566897008566311</v>
      </c>
    </row>
    <row r="44" spans="2:7" ht="12">
      <c r="B44" s="10"/>
      <c r="C44" s="10"/>
      <c r="D44" s="11" t="s">
        <v>16</v>
      </c>
      <c r="E44" s="10"/>
      <c r="F44" s="13" t="s">
        <v>16</v>
      </c>
      <c r="G44" s="13" t="s">
        <v>16</v>
      </c>
    </row>
    <row r="45" spans="1:7" ht="12">
      <c r="A45" s="6">
        <v>1980</v>
      </c>
      <c r="B45" s="7">
        <v>320560</v>
      </c>
      <c r="C45" s="10">
        <v>72995</v>
      </c>
      <c r="D45" s="7">
        <f>C45-E45</f>
        <v>25025</v>
      </c>
      <c r="E45" s="10">
        <v>47970</v>
      </c>
      <c r="F45" s="8">
        <f>(C45/B45)*100</f>
        <v>22.771088095832294</v>
      </c>
      <c r="G45" s="8">
        <f>(E45/B45)*100</f>
        <v>14.964437234839032</v>
      </c>
    </row>
    <row r="46" spans="1:7" ht="12">
      <c r="A46" s="6">
        <v>1981</v>
      </c>
      <c r="B46" s="7">
        <v>325020</v>
      </c>
      <c r="C46" s="7">
        <v>78505</v>
      </c>
      <c r="D46" s="7">
        <f>C46-E46</f>
        <v>29730</v>
      </c>
      <c r="E46" s="7">
        <v>48775</v>
      </c>
      <c r="F46" s="8">
        <f>(C46/B46)*100</f>
        <v>24.1538982216479</v>
      </c>
      <c r="G46" s="8">
        <f>(E46/B46)*100</f>
        <v>15.006768814226817</v>
      </c>
    </row>
    <row r="47" spans="1:7" ht="12">
      <c r="A47" s="6">
        <v>1982</v>
      </c>
      <c r="B47" s="7">
        <v>354500</v>
      </c>
      <c r="C47" s="7">
        <v>91860</v>
      </c>
      <c r="D47" s="7">
        <f>C47-E47</f>
        <v>32750</v>
      </c>
      <c r="E47" s="7">
        <v>59110</v>
      </c>
      <c r="F47" s="8">
        <f>(C47/B47)*100</f>
        <v>25.912552891396334</v>
      </c>
      <c r="G47" s="8">
        <f>(E47/B47)*100</f>
        <v>16.67418899858956</v>
      </c>
    </row>
    <row r="48" spans="1:7" ht="12">
      <c r="A48" s="9">
        <v>1983</v>
      </c>
      <c r="B48" s="10">
        <v>387275</v>
      </c>
      <c r="C48" s="10">
        <v>119855</v>
      </c>
      <c r="D48" s="7">
        <f>C48-E48</f>
        <v>34585</v>
      </c>
      <c r="E48" s="10">
        <v>85270</v>
      </c>
      <c r="F48" s="8">
        <f>(C48/B48)*100</f>
        <v>30.94829255696856</v>
      </c>
      <c r="G48" s="8">
        <f>(E48/B48)*100</f>
        <v>22.017945904073333</v>
      </c>
    </row>
    <row r="49" spans="1:7" ht="12">
      <c r="A49" s="9">
        <v>1984</v>
      </c>
      <c r="B49" s="10">
        <v>407310</v>
      </c>
      <c r="C49" s="10">
        <v>141690</v>
      </c>
      <c r="D49" s="7">
        <f>C49-E49</f>
        <v>47085</v>
      </c>
      <c r="E49" s="10">
        <v>94605</v>
      </c>
      <c r="F49" s="8">
        <f>(C49/B49)*100</f>
        <v>34.78677174633572</v>
      </c>
      <c r="G49" s="8">
        <f>(E49/B49)*100</f>
        <v>23.226780584812552</v>
      </c>
    </row>
    <row r="50" spans="2:7" ht="12">
      <c r="B50" s="10"/>
      <c r="C50" s="10"/>
      <c r="D50" s="11" t="s">
        <v>16</v>
      </c>
      <c r="E50" s="10"/>
      <c r="F50" s="13" t="s">
        <v>16</v>
      </c>
      <c r="G50" s="13" t="s">
        <v>16</v>
      </c>
    </row>
    <row r="51" spans="1:7" ht="12">
      <c r="A51" s="9">
        <v>1985</v>
      </c>
      <c r="B51" s="10">
        <v>379108</v>
      </c>
      <c r="C51" s="10">
        <v>115640</v>
      </c>
      <c r="D51" s="7">
        <f>C51-E51</f>
        <v>57320</v>
      </c>
      <c r="E51" s="10">
        <v>58320</v>
      </c>
      <c r="F51" s="8">
        <f>(C51/B51)*100</f>
        <v>30.503181151545206</v>
      </c>
      <c r="G51" s="8">
        <f>(E51/B51)*100</f>
        <v>15.383479114131065</v>
      </c>
    </row>
    <row r="52" spans="1:7" ht="12">
      <c r="A52" s="9">
        <v>1986</v>
      </c>
      <c r="B52" s="10">
        <v>391512</v>
      </c>
      <c r="C52" s="10">
        <v>134600</v>
      </c>
      <c r="D52" s="7">
        <f>C52-E52</f>
        <v>34493</v>
      </c>
      <c r="E52" s="10">
        <v>100107</v>
      </c>
      <c r="F52" s="8">
        <f>(C52/B52)*100</f>
        <v>34.37953370522487</v>
      </c>
      <c r="G52" s="8">
        <f>(E52/B52)*100</f>
        <v>25.569331208238825</v>
      </c>
    </row>
    <row r="53" spans="1:7" ht="12">
      <c r="A53" s="9">
        <v>1987</v>
      </c>
      <c r="B53" s="10">
        <v>402977</v>
      </c>
      <c r="C53" s="10">
        <v>141150</v>
      </c>
      <c r="D53" s="7">
        <f>C53-E53</f>
        <v>31220</v>
      </c>
      <c r="E53" s="10">
        <v>109930</v>
      </c>
      <c r="F53" s="8">
        <f>(C53/B53)*100</f>
        <v>35.026812944659376</v>
      </c>
      <c r="G53" s="8">
        <f>(E53/B53)*100</f>
        <v>27.27947252572728</v>
      </c>
    </row>
    <row r="54" spans="1:7" ht="12">
      <c r="A54" s="9">
        <v>1988</v>
      </c>
      <c r="B54" s="10">
        <v>394081</v>
      </c>
      <c r="C54" s="14" t="s">
        <v>17</v>
      </c>
      <c r="D54" s="14" t="s">
        <v>17</v>
      </c>
      <c r="E54" s="14" t="s">
        <v>17</v>
      </c>
      <c r="F54" s="3" t="s">
        <v>17</v>
      </c>
      <c r="G54" s="3" t="s">
        <v>17</v>
      </c>
    </row>
    <row r="55" spans="1:7" ht="12">
      <c r="A55" s="9">
        <v>1989</v>
      </c>
      <c r="B55" s="10">
        <v>407549</v>
      </c>
      <c r="C55" s="10">
        <f>(D55+E55)</f>
        <v>115750</v>
      </c>
      <c r="D55" s="10">
        <v>29006</v>
      </c>
      <c r="E55" s="10">
        <v>86744</v>
      </c>
      <c r="F55" s="8">
        <f>(C55/B55)*100</f>
        <v>28.401492826629436</v>
      </c>
      <c r="G55" s="8">
        <f>(E55/B55)*100</f>
        <v>21.284311825081158</v>
      </c>
    </row>
    <row r="56" spans="2:5" ht="12">
      <c r="B56" s="10"/>
      <c r="C56" s="10"/>
      <c r="D56" s="10"/>
      <c r="E56" s="10"/>
    </row>
    <row r="57" spans="2:5" ht="12">
      <c r="B57" s="10"/>
      <c r="C57" s="10"/>
      <c r="D57" s="10"/>
      <c r="E57" s="10"/>
    </row>
    <row r="58" spans="1:5" ht="12">
      <c r="A58" s="5" t="s">
        <v>18</v>
      </c>
      <c r="B58" s="10"/>
      <c r="C58" s="10"/>
      <c r="D58" s="10"/>
      <c r="E58" s="10"/>
    </row>
    <row r="59" spans="1:5" ht="12">
      <c r="A59" s="5" t="s">
        <v>19</v>
      </c>
      <c r="B59" s="10"/>
      <c r="C59" s="10"/>
      <c r="D59" s="10"/>
      <c r="E59" s="10"/>
    </row>
    <row r="60" spans="1:5" ht="12">
      <c r="A60" s="5" t="s">
        <v>20</v>
      </c>
      <c r="B60" s="10"/>
      <c r="C60" s="10"/>
      <c r="D60" s="10"/>
      <c r="E60" s="10"/>
    </row>
    <row r="61" spans="1:5" ht="12">
      <c r="A61" s="5" t="s">
        <v>21</v>
      </c>
      <c r="B61" s="10"/>
      <c r="C61" s="10"/>
      <c r="D61" s="10"/>
      <c r="E61" s="10"/>
    </row>
    <row r="62" spans="1:5" ht="12">
      <c r="A62" s="5" t="s">
        <v>22</v>
      </c>
      <c r="B62" s="10"/>
      <c r="C62" s="10"/>
      <c r="D62" s="10"/>
      <c r="E62" s="10"/>
    </row>
    <row r="63" spans="1:5" ht="12">
      <c r="A63" s="5" t="s">
        <v>23</v>
      </c>
      <c r="B63" s="10"/>
      <c r="C63" s="10"/>
      <c r="D63" s="10"/>
      <c r="E63" s="10"/>
    </row>
    <row r="64" spans="2:5" ht="12">
      <c r="B64" s="10"/>
      <c r="C64" s="10"/>
      <c r="D64" s="10"/>
      <c r="E64" s="10"/>
    </row>
    <row r="65" spans="1:5" ht="12">
      <c r="A65" s="5" t="s">
        <v>24</v>
      </c>
      <c r="B65" s="10"/>
      <c r="C65" s="10"/>
      <c r="D65" s="10"/>
      <c r="E65" s="10"/>
    </row>
    <row r="66" spans="2:5" ht="12">
      <c r="B66" s="7"/>
      <c r="C66" s="7"/>
      <c r="D66" s="10"/>
      <c r="E66" s="10"/>
    </row>
    <row r="67" spans="2:5" ht="12">
      <c r="B67" s="7"/>
      <c r="C67" s="7"/>
      <c r="D67" s="10"/>
      <c r="E67" s="10"/>
    </row>
    <row r="68" spans="2:5" ht="12">
      <c r="B68" s="7"/>
      <c r="C68" s="7"/>
      <c r="D68" s="10"/>
      <c r="E68" s="10"/>
    </row>
    <row r="69" spans="2:5" ht="12">
      <c r="B69" s="7"/>
      <c r="C69" s="7"/>
      <c r="D69" s="10"/>
      <c r="E69" s="10"/>
    </row>
    <row r="70" spans="2:5" ht="12">
      <c r="B70" s="7"/>
      <c r="C70" s="7"/>
      <c r="D70" s="10"/>
      <c r="E70" s="10"/>
    </row>
    <row r="71" ht="12">
      <c r="B71" s="6"/>
    </row>
    <row r="72" spans="2:3" ht="12">
      <c r="B72" s="6"/>
      <c r="C72" s="6"/>
    </row>
    <row r="73" spans="2:3" ht="12">
      <c r="B73" s="6"/>
      <c r="C73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2002-03-17T21:53:08Z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