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600" windowWidth="7515" windowHeight="4875" activeTab="0"/>
  </bookViews>
  <sheets>
    <sheet name="TBL_162" sheetId="1" r:id="rId1"/>
  </sheets>
  <definedNames>
    <definedName name="\a">'TBL_162'!$O$1</definedName>
    <definedName name="_Key1" hidden="1">'TBL_162'!$N$9:$N$51</definedName>
    <definedName name="_Order1" hidden="1">255</definedName>
    <definedName name="_Regression_Int" localSheetId="0" hidden="1">1</definedName>
    <definedName name="_Sort" hidden="1">'TBL_162'!$L$9:$N$51</definedName>
    <definedName name="NIT">'TBL_162'!$L$9:$M$54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<sst xmlns="http://schemas.openxmlformats.org/spreadsheetml/2006/main" count="54" uniqueCount="47">
  <si>
    <t>Table 162--Nitrogen fertilizer application, by region and province, China, 1980-90</t>
  </si>
  <si>
    <t>Region/province</t>
  </si>
  <si>
    <t>1,000 tons—u1</t>
  </si>
  <si>
    <t>Northeast</t>
  </si>
  <si>
    <t>Heilongjiang</t>
  </si>
  <si>
    <t>Liaoning</t>
  </si>
  <si>
    <t>Jilin</t>
  </si>
  <si>
    <t>North</t>
  </si>
  <si>
    <t>Shandong</t>
  </si>
  <si>
    <t>Hebei</t>
  </si>
  <si>
    <t>Beijing</t>
  </si>
  <si>
    <t>Tianjin</t>
  </si>
  <si>
    <t>Henan</t>
  </si>
  <si>
    <t>Shanxi</t>
  </si>
  <si>
    <t>Northwest</t>
  </si>
  <si>
    <t>Shaanxi</t>
  </si>
  <si>
    <t>Gansu</t>
  </si>
  <si>
    <t>Nei Monggol</t>
  </si>
  <si>
    <t>Ningxia</t>
  </si>
  <si>
    <t>Xinjiang</t>
  </si>
  <si>
    <t>Qinghai</t>
  </si>
  <si>
    <t>East</t>
  </si>
  <si>
    <t>Zhejiang</t>
  </si>
  <si>
    <t>Jiangsu</t>
  </si>
  <si>
    <t>Shanghai</t>
  </si>
  <si>
    <t>Anhui</t>
  </si>
  <si>
    <t>Central</t>
  </si>
  <si>
    <t>Hubei</t>
  </si>
  <si>
    <t>Hunan</t>
  </si>
  <si>
    <t>Jiangxi</t>
  </si>
  <si>
    <t>South</t>
  </si>
  <si>
    <t>Guangdong</t>
  </si>
  <si>
    <t>Guangxi</t>
  </si>
  <si>
    <t>Fujian</t>
  </si>
  <si>
    <t>Hainan—u2</t>
  </si>
  <si>
    <t>na</t>
  </si>
  <si>
    <t>Southwest</t>
  </si>
  <si>
    <t>Sichuan</t>
  </si>
  <si>
    <t>Guizhou</t>
  </si>
  <si>
    <t>Yunnan</t>
  </si>
  <si>
    <t>Xizang</t>
  </si>
  <si>
    <t>Sum of above</t>
  </si>
  <si>
    <t>SSB total</t>
  </si>
  <si>
    <t xml:space="preserve">    —u1˜ Data is on an effective (nutrient) weight basis.</t>
  </si>
  <si>
    <t xml:space="preserve">    —u2˜ Hainan data available beginning in 1988 -- prior years included in Guangdong.</t>
  </si>
  <si>
    <t xml:space="preserve">    Sources:  (3, pp. 65-6), (4, p. 81), (6, pp. 164-5), (8, p. 269), (9, p. 344), (10, p. 380), (11, pp. 437-8), (34, p. 347)</t>
  </si>
  <si>
    <t>and (35, p. 330).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</si>
</sst>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_);\(#,##0\)"/>
  </numFmts>
  <fonts count="3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 locked="0"/>
    </xf>
    <xf numFmtId="164" fontId="0" fillId="0" borderId="0" xfId="0" applyAlignment="1" applyProtection="1">
      <alignment horizontal="left"/>
      <protection/>
    </xf>
    <xf numFmtId="164" fontId="2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2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68"/>
  <sheetViews>
    <sheetView showGridLines="0" tabSelected="1" workbookViewId="0" topLeftCell="A1">
      <selection activeCell="A1" sqref="A1"/>
    </sheetView>
  </sheetViews>
  <sheetFormatPr defaultColWidth="11.625" defaultRowHeight="12.75"/>
  <cols>
    <col min="1" max="1" width="2.625" style="0" customWidth="1"/>
    <col min="2" max="2" width="13.625" style="0" customWidth="1"/>
    <col min="3" max="13" width="7.625" style="0" customWidth="1"/>
  </cols>
  <sheetData>
    <row r="1" ht="12">
      <c r="A1" s="1" t="s">
        <v>0</v>
      </c>
    </row>
    <row r="4" spans="1:13" ht="12">
      <c r="A4" s="2" t="s">
        <v>1</v>
      </c>
      <c r="C4" s="3">
        <v>1980</v>
      </c>
      <c r="D4" s="3">
        <v>1981</v>
      </c>
      <c r="E4" s="3">
        <v>1982</v>
      </c>
      <c r="F4" s="4">
        <v>1983</v>
      </c>
      <c r="G4" s="4">
        <v>1984</v>
      </c>
      <c r="H4" s="4">
        <v>1985</v>
      </c>
      <c r="I4" s="4">
        <v>1986</v>
      </c>
      <c r="J4" s="4">
        <v>1987</v>
      </c>
      <c r="K4" s="4">
        <v>1988</v>
      </c>
      <c r="L4" s="4">
        <v>1989</v>
      </c>
      <c r="M4" s="4">
        <v>1990</v>
      </c>
    </row>
    <row r="6" spans="1:13" ht="1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ht="12">
      <c r="H7" s="2" t="s">
        <v>2</v>
      </c>
    </row>
    <row r="8" spans="1:3" ht="12">
      <c r="A8" s="3"/>
      <c r="C8" s="3"/>
    </row>
    <row r="9" spans="1:18" ht="12">
      <c r="A9" s="2" t="s">
        <v>3</v>
      </c>
      <c r="C9" s="5">
        <f aca="true" t="shared" si="0" ref="C9:M9">SUM(C10:C12)</f>
        <v>869</v>
      </c>
      <c r="D9" s="5">
        <f t="shared" si="0"/>
        <v>772</v>
      </c>
      <c r="E9" s="5">
        <f t="shared" si="0"/>
        <v>805</v>
      </c>
      <c r="F9" s="5">
        <f t="shared" si="0"/>
        <v>895</v>
      </c>
      <c r="G9" s="5">
        <f t="shared" si="0"/>
        <v>1044</v>
      </c>
      <c r="H9" s="5">
        <f t="shared" si="0"/>
        <v>1004</v>
      </c>
      <c r="I9" s="5">
        <f t="shared" si="0"/>
        <v>1116</v>
      </c>
      <c r="J9" s="5">
        <f t="shared" si="0"/>
        <v>1163</v>
      </c>
      <c r="K9" s="5">
        <f t="shared" si="0"/>
        <v>1187</v>
      </c>
      <c r="L9" s="5">
        <f t="shared" si="0"/>
        <v>1307</v>
      </c>
      <c r="M9" s="5">
        <f t="shared" si="0"/>
        <v>1492</v>
      </c>
      <c r="N9" s="5"/>
      <c r="O9" s="5"/>
      <c r="P9" s="5"/>
      <c r="Q9" s="5"/>
      <c r="R9" s="5"/>
    </row>
    <row r="10" spans="1:18" ht="12">
      <c r="A10" s="3"/>
      <c r="B10" s="2" t="s">
        <v>4</v>
      </c>
      <c r="C10" s="6">
        <v>189</v>
      </c>
      <c r="D10" s="6">
        <v>161</v>
      </c>
      <c r="E10" s="6">
        <v>161</v>
      </c>
      <c r="F10" s="5">
        <v>168</v>
      </c>
      <c r="G10" s="5">
        <v>214</v>
      </c>
      <c r="H10" s="5">
        <v>187</v>
      </c>
      <c r="I10" s="5">
        <v>224</v>
      </c>
      <c r="J10" s="5">
        <v>254</v>
      </c>
      <c r="K10" s="5">
        <v>265</v>
      </c>
      <c r="L10" s="5">
        <v>308</v>
      </c>
      <c r="M10" s="5">
        <v>370</v>
      </c>
      <c r="N10" s="5"/>
      <c r="O10" s="5"/>
      <c r="P10" s="5"/>
      <c r="Q10" s="5"/>
      <c r="R10" s="5"/>
    </row>
    <row r="11" spans="1:18" ht="12">
      <c r="A11" s="3"/>
      <c r="B11" s="2" t="s">
        <v>5</v>
      </c>
      <c r="C11" s="6">
        <v>435</v>
      </c>
      <c r="D11" s="6">
        <v>406</v>
      </c>
      <c r="E11" s="6">
        <v>411</v>
      </c>
      <c r="F11" s="5">
        <v>452</v>
      </c>
      <c r="G11" s="5">
        <v>498</v>
      </c>
      <c r="H11" s="5">
        <v>492</v>
      </c>
      <c r="I11" s="5">
        <v>503</v>
      </c>
      <c r="J11" s="5">
        <v>476</v>
      </c>
      <c r="K11" s="5">
        <v>500</v>
      </c>
      <c r="L11" s="5">
        <v>537</v>
      </c>
      <c r="M11" s="5">
        <v>574</v>
      </c>
      <c r="N11" s="5"/>
      <c r="O11" s="5"/>
      <c r="P11" s="5"/>
      <c r="Q11" s="5"/>
      <c r="R11" s="5"/>
    </row>
    <row r="12" spans="1:18" ht="12">
      <c r="A12" s="3"/>
      <c r="B12" s="2" t="s">
        <v>6</v>
      </c>
      <c r="C12" s="6">
        <v>245</v>
      </c>
      <c r="D12" s="6">
        <v>205</v>
      </c>
      <c r="E12" s="6">
        <v>233</v>
      </c>
      <c r="F12" s="5">
        <v>275</v>
      </c>
      <c r="G12" s="5">
        <v>332</v>
      </c>
      <c r="H12" s="5">
        <v>325</v>
      </c>
      <c r="I12" s="5">
        <v>389</v>
      </c>
      <c r="J12" s="5">
        <v>433</v>
      </c>
      <c r="K12" s="5">
        <v>422</v>
      </c>
      <c r="L12" s="5">
        <v>462</v>
      </c>
      <c r="M12" s="5">
        <v>548</v>
      </c>
      <c r="N12" s="5"/>
      <c r="O12" s="5"/>
      <c r="P12" s="5"/>
      <c r="Q12" s="5"/>
      <c r="R12" s="5"/>
    </row>
    <row r="13" spans="3:18" ht="12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2">
      <c r="A14" s="2" t="s">
        <v>7</v>
      </c>
      <c r="C14" s="5">
        <f aca="true" t="shared" si="1" ref="C14:M14">SUM(C15:C20)</f>
        <v>2578</v>
      </c>
      <c r="D14" s="5">
        <f t="shared" si="1"/>
        <v>2484</v>
      </c>
      <c r="E14" s="5">
        <f t="shared" si="1"/>
        <v>2797</v>
      </c>
      <c r="F14" s="5">
        <f t="shared" si="1"/>
        <v>3149</v>
      </c>
      <c r="G14" s="5">
        <f t="shared" si="1"/>
        <v>3413</v>
      </c>
      <c r="H14" s="5">
        <f t="shared" si="1"/>
        <v>3303</v>
      </c>
      <c r="I14" s="5">
        <f t="shared" si="1"/>
        <v>3412</v>
      </c>
      <c r="J14" s="5">
        <f t="shared" si="1"/>
        <v>3402</v>
      </c>
      <c r="K14" s="5">
        <f t="shared" si="1"/>
        <v>3639</v>
      </c>
      <c r="L14" s="5">
        <f t="shared" si="1"/>
        <v>4041</v>
      </c>
      <c r="M14" s="5">
        <f t="shared" si="1"/>
        <v>4324</v>
      </c>
      <c r="N14" s="5"/>
      <c r="O14" s="5"/>
      <c r="P14" s="5"/>
      <c r="Q14" s="5"/>
      <c r="R14" s="5"/>
    </row>
    <row r="15" spans="1:18" ht="12">
      <c r="A15" s="3"/>
      <c r="B15" s="2" t="s">
        <v>8</v>
      </c>
      <c r="C15" s="5">
        <v>1032</v>
      </c>
      <c r="D15" s="5">
        <v>1014</v>
      </c>
      <c r="E15" s="5">
        <v>1123</v>
      </c>
      <c r="F15" s="5">
        <v>1234</v>
      </c>
      <c r="G15" s="5">
        <v>1313</v>
      </c>
      <c r="H15" s="5">
        <v>1274</v>
      </c>
      <c r="I15" s="5">
        <v>1280</v>
      </c>
      <c r="J15" s="5">
        <v>1327</v>
      </c>
      <c r="K15" s="5">
        <v>1373</v>
      </c>
      <c r="L15" s="5">
        <v>1479</v>
      </c>
      <c r="M15" s="5">
        <v>1541</v>
      </c>
      <c r="N15" s="5"/>
      <c r="O15" s="5"/>
      <c r="P15" s="5"/>
      <c r="Q15" s="5"/>
      <c r="R15" s="5"/>
    </row>
    <row r="16" spans="1:18" ht="12">
      <c r="A16" s="3"/>
      <c r="B16" s="2" t="s">
        <v>9</v>
      </c>
      <c r="C16" s="5">
        <v>593</v>
      </c>
      <c r="D16" s="5">
        <v>566</v>
      </c>
      <c r="E16" s="5">
        <v>622</v>
      </c>
      <c r="F16" s="5">
        <v>709</v>
      </c>
      <c r="G16" s="5">
        <v>756</v>
      </c>
      <c r="H16" s="5">
        <v>725</v>
      </c>
      <c r="I16" s="5">
        <v>774</v>
      </c>
      <c r="J16" s="5">
        <v>778</v>
      </c>
      <c r="K16" s="5">
        <v>833</v>
      </c>
      <c r="L16" s="5">
        <v>885</v>
      </c>
      <c r="M16" s="5">
        <v>921</v>
      </c>
      <c r="N16" s="5"/>
      <c r="O16" s="5"/>
      <c r="P16" s="5"/>
      <c r="Q16" s="5"/>
      <c r="R16" s="5"/>
    </row>
    <row r="17" spans="1:18" ht="12">
      <c r="A17" s="3"/>
      <c r="B17" s="2" t="s">
        <v>10</v>
      </c>
      <c r="C17" s="5">
        <v>82</v>
      </c>
      <c r="D17" s="5">
        <v>74</v>
      </c>
      <c r="E17" s="5">
        <v>78</v>
      </c>
      <c r="F17" s="5">
        <v>76</v>
      </c>
      <c r="G17" s="5">
        <v>71</v>
      </c>
      <c r="H17" s="5">
        <v>62</v>
      </c>
      <c r="I17" s="5">
        <v>67</v>
      </c>
      <c r="J17" s="5">
        <v>75</v>
      </c>
      <c r="K17" s="5">
        <v>81</v>
      </c>
      <c r="L17" s="5">
        <v>86</v>
      </c>
      <c r="M17" s="5">
        <v>98</v>
      </c>
      <c r="N17" s="5"/>
      <c r="O17" s="5"/>
      <c r="P17" s="5"/>
      <c r="Q17" s="5"/>
      <c r="R17" s="5"/>
    </row>
    <row r="18" spans="1:18" ht="12">
      <c r="A18" s="3"/>
      <c r="B18" s="2" t="s">
        <v>11</v>
      </c>
      <c r="C18" s="5">
        <v>43</v>
      </c>
      <c r="D18" s="5">
        <v>34</v>
      </c>
      <c r="E18" s="5">
        <v>30</v>
      </c>
      <c r="F18" s="5">
        <v>33</v>
      </c>
      <c r="G18" s="5">
        <v>32</v>
      </c>
      <c r="H18" s="5">
        <v>35</v>
      </c>
      <c r="I18" s="5">
        <v>33</v>
      </c>
      <c r="J18" s="5">
        <v>31</v>
      </c>
      <c r="K18" s="5">
        <v>43</v>
      </c>
      <c r="L18" s="5">
        <v>47</v>
      </c>
      <c r="M18" s="5">
        <v>47</v>
      </c>
      <c r="N18" s="5"/>
      <c r="O18" s="5"/>
      <c r="P18" s="5"/>
      <c r="Q18" s="5"/>
      <c r="R18" s="5"/>
    </row>
    <row r="19" spans="1:18" ht="12">
      <c r="A19" s="3"/>
      <c r="B19" s="2" t="s">
        <v>12</v>
      </c>
      <c r="C19" s="5">
        <v>575</v>
      </c>
      <c r="D19" s="5">
        <v>572</v>
      </c>
      <c r="E19" s="5">
        <v>741</v>
      </c>
      <c r="F19" s="5">
        <v>880</v>
      </c>
      <c r="G19" s="5">
        <v>967</v>
      </c>
      <c r="H19" s="5">
        <v>957</v>
      </c>
      <c r="I19" s="5">
        <v>990</v>
      </c>
      <c r="J19" s="5">
        <v>914</v>
      </c>
      <c r="K19" s="5">
        <v>1012</v>
      </c>
      <c r="L19" s="5">
        <v>1234</v>
      </c>
      <c r="M19" s="5">
        <v>1373</v>
      </c>
      <c r="N19" s="5"/>
      <c r="O19" s="5"/>
      <c r="P19" s="5"/>
      <c r="Q19" s="5"/>
      <c r="R19" s="5"/>
    </row>
    <row r="20" spans="1:18" ht="12">
      <c r="A20" s="3"/>
      <c r="B20" s="2" t="s">
        <v>13</v>
      </c>
      <c r="C20" s="5">
        <v>253</v>
      </c>
      <c r="D20" s="5">
        <v>224</v>
      </c>
      <c r="E20" s="5">
        <v>203</v>
      </c>
      <c r="F20" s="5">
        <v>217</v>
      </c>
      <c r="G20" s="5">
        <v>274</v>
      </c>
      <c r="H20" s="5">
        <v>250</v>
      </c>
      <c r="I20" s="5">
        <v>268</v>
      </c>
      <c r="J20" s="5">
        <v>277</v>
      </c>
      <c r="K20" s="5">
        <v>297</v>
      </c>
      <c r="L20" s="5">
        <v>310</v>
      </c>
      <c r="M20" s="5">
        <v>344</v>
      </c>
      <c r="N20" s="5"/>
      <c r="O20" s="5"/>
      <c r="P20" s="5"/>
      <c r="Q20" s="5"/>
      <c r="R20" s="5"/>
    </row>
    <row r="21" spans="1:18" ht="12">
      <c r="A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2">
      <c r="A22" s="2" t="s">
        <v>14</v>
      </c>
      <c r="C22" s="5">
        <f aca="true" t="shared" si="2" ref="C22:M22">SUM(C23:C28)</f>
        <v>505</v>
      </c>
      <c r="D22" s="5">
        <f t="shared" si="2"/>
        <v>466</v>
      </c>
      <c r="E22" s="5">
        <f t="shared" si="2"/>
        <v>568</v>
      </c>
      <c r="F22" s="5">
        <f t="shared" si="2"/>
        <v>677</v>
      </c>
      <c r="G22" s="5">
        <f t="shared" si="2"/>
        <v>724</v>
      </c>
      <c r="H22" s="5">
        <f t="shared" si="2"/>
        <v>742</v>
      </c>
      <c r="I22" s="5">
        <f t="shared" si="2"/>
        <v>810</v>
      </c>
      <c r="J22" s="5">
        <f t="shared" si="2"/>
        <v>828</v>
      </c>
      <c r="K22" s="5">
        <f t="shared" si="2"/>
        <v>918</v>
      </c>
      <c r="L22" s="5">
        <f t="shared" si="2"/>
        <v>1089</v>
      </c>
      <c r="M22" s="5">
        <f t="shared" si="2"/>
        <v>1245</v>
      </c>
      <c r="N22" s="5"/>
      <c r="O22" s="5"/>
      <c r="P22" s="5"/>
      <c r="Q22" s="5"/>
      <c r="R22" s="5"/>
    </row>
    <row r="23" spans="1:18" ht="12">
      <c r="A23" s="3"/>
      <c r="B23" s="2" t="s">
        <v>15</v>
      </c>
      <c r="C23" s="5">
        <v>246</v>
      </c>
      <c r="D23" s="5">
        <v>211</v>
      </c>
      <c r="E23" s="5">
        <v>256</v>
      </c>
      <c r="F23" s="5">
        <v>296</v>
      </c>
      <c r="G23" s="5">
        <v>330</v>
      </c>
      <c r="H23" s="5">
        <v>325</v>
      </c>
      <c r="I23" s="5">
        <v>338</v>
      </c>
      <c r="J23" s="5">
        <v>330</v>
      </c>
      <c r="K23" s="5">
        <v>366</v>
      </c>
      <c r="L23" s="5">
        <v>425</v>
      </c>
      <c r="M23" s="5">
        <v>486</v>
      </c>
      <c r="N23" s="5"/>
      <c r="O23" s="5"/>
      <c r="P23" s="5"/>
      <c r="Q23" s="5"/>
      <c r="R23" s="5"/>
    </row>
    <row r="24" spans="1:18" ht="12">
      <c r="A24" s="3"/>
      <c r="B24" s="2" t="s">
        <v>16</v>
      </c>
      <c r="C24" s="5">
        <v>98</v>
      </c>
      <c r="D24" s="5">
        <v>87</v>
      </c>
      <c r="E24" s="5">
        <v>107</v>
      </c>
      <c r="F24" s="5">
        <v>123</v>
      </c>
      <c r="G24" s="5">
        <v>133</v>
      </c>
      <c r="H24" s="5">
        <v>136</v>
      </c>
      <c r="I24" s="5">
        <v>155</v>
      </c>
      <c r="J24" s="5">
        <v>143</v>
      </c>
      <c r="K24" s="5">
        <v>144</v>
      </c>
      <c r="L24" s="5">
        <v>185</v>
      </c>
      <c r="M24" s="5">
        <v>216</v>
      </c>
      <c r="N24" s="5"/>
      <c r="O24" s="5"/>
      <c r="P24" s="5"/>
      <c r="Q24" s="5"/>
      <c r="R24" s="5"/>
    </row>
    <row r="25" spans="1:18" ht="12">
      <c r="A25" s="3"/>
      <c r="B25" s="2" t="s">
        <v>17</v>
      </c>
      <c r="C25" s="5">
        <v>30</v>
      </c>
      <c r="D25" s="5">
        <v>53</v>
      </c>
      <c r="E25" s="5">
        <v>65</v>
      </c>
      <c r="F25" s="5">
        <v>102</v>
      </c>
      <c r="G25" s="5">
        <v>95</v>
      </c>
      <c r="H25" s="5">
        <v>113</v>
      </c>
      <c r="I25" s="5">
        <v>126</v>
      </c>
      <c r="J25" s="5">
        <v>144</v>
      </c>
      <c r="K25" s="5">
        <v>164</v>
      </c>
      <c r="L25" s="5">
        <v>188</v>
      </c>
      <c r="M25" s="5">
        <v>209</v>
      </c>
      <c r="N25" s="5"/>
      <c r="O25" s="5"/>
      <c r="P25" s="5"/>
      <c r="Q25" s="5"/>
      <c r="R25" s="5"/>
    </row>
    <row r="26" spans="1:18" ht="12">
      <c r="A26" s="3"/>
      <c r="B26" s="2" t="s">
        <v>18</v>
      </c>
      <c r="C26" s="5">
        <v>30</v>
      </c>
      <c r="D26" s="5">
        <v>28</v>
      </c>
      <c r="E26" s="5">
        <v>33</v>
      </c>
      <c r="F26" s="5">
        <v>39</v>
      </c>
      <c r="G26" s="5">
        <v>42</v>
      </c>
      <c r="H26" s="5">
        <v>42</v>
      </c>
      <c r="I26" s="5">
        <v>48</v>
      </c>
      <c r="J26" s="5">
        <v>50</v>
      </c>
      <c r="K26" s="5">
        <v>60</v>
      </c>
      <c r="L26" s="5">
        <v>74</v>
      </c>
      <c r="M26" s="5">
        <v>82</v>
      </c>
      <c r="N26" s="5"/>
      <c r="O26" s="5"/>
      <c r="P26" s="5"/>
      <c r="Q26" s="5"/>
      <c r="R26" s="5"/>
    </row>
    <row r="27" spans="1:18" ht="12">
      <c r="A27" s="3"/>
      <c r="B27" s="2" t="s">
        <v>19</v>
      </c>
      <c r="C27" s="5">
        <v>85</v>
      </c>
      <c r="D27" s="5">
        <v>74</v>
      </c>
      <c r="E27" s="5">
        <v>91</v>
      </c>
      <c r="F27" s="5">
        <v>102</v>
      </c>
      <c r="G27" s="5">
        <v>108</v>
      </c>
      <c r="H27" s="5">
        <v>111</v>
      </c>
      <c r="I27" s="5">
        <v>125</v>
      </c>
      <c r="J27" s="5">
        <v>142</v>
      </c>
      <c r="K27" s="5">
        <v>164</v>
      </c>
      <c r="L27" s="5">
        <v>193</v>
      </c>
      <c r="M27" s="5">
        <v>225</v>
      </c>
      <c r="N27" s="5"/>
      <c r="O27" s="5"/>
      <c r="P27" s="5"/>
      <c r="Q27" s="5"/>
      <c r="R27" s="5"/>
    </row>
    <row r="28" spans="1:18" ht="12">
      <c r="A28" s="3"/>
      <c r="B28" s="2" t="s">
        <v>20</v>
      </c>
      <c r="C28" s="5">
        <v>16</v>
      </c>
      <c r="D28" s="5">
        <v>13</v>
      </c>
      <c r="E28" s="5">
        <v>16</v>
      </c>
      <c r="F28" s="5">
        <v>15</v>
      </c>
      <c r="G28" s="5">
        <v>16</v>
      </c>
      <c r="H28" s="5">
        <v>15</v>
      </c>
      <c r="I28" s="5">
        <v>18</v>
      </c>
      <c r="J28" s="5">
        <v>19</v>
      </c>
      <c r="K28" s="5">
        <v>20</v>
      </c>
      <c r="L28" s="5">
        <v>24</v>
      </c>
      <c r="M28" s="5">
        <v>27</v>
      </c>
      <c r="N28" s="5"/>
      <c r="O28" s="5"/>
      <c r="P28" s="5"/>
      <c r="Q28" s="5"/>
      <c r="R28" s="5"/>
    </row>
    <row r="29" spans="1:18" ht="12">
      <c r="A29" s="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2">
      <c r="A30" s="2" t="s">
        <v>21</v>
      </c>
      <c r="C30" s="5">
        <f aca="true" t="shared" si="3" ref="C30:M30">SUM(C31:C34)</f>
        <v>1989</v>
      </c>
      <c r="D30" s="5">
        <f t="shared" si="3"/>
        <v>2071</v>
      </c>
      <c r="E30" s="5">
        <f t="shared" si="3"/>
        <v>2307</v>
      </c>
      <c r="F30" s="5">
        <f t="shared" si="3"/>
        <v>2413</v>
      </c>
      <c r="G30" s="5">
        <f t="shared" si="3"/>
        <v>2508</v>
      </c>
      <c r="H30" s="5">
        <f t="shared" si="3"/>
        <v>2551</v>
      </c>
      <c r="I30" s="5">
        <f t="shared" si="3"/>
        <v>2718</v>
      </c>
      <c r="J30" s="5">
        <f t="shared" si="3"/>
        <v>2767</v>
      </c>
      <c r="K30" s="5">
        <f t="shared" si="3"/>
        <v>3032</v>
      </c>
      <c r="L30" s="5">
        <f t="shared" si="3"/>
        <v>3189</v>
      </c>
      <c r="M30" s="5">
        <f t="shared" si="3"/>
        <v>3249</v>
      </c>
      <c r="N30" s="5"/>
      <c r="O30" s="5"/>
      <c r="P30" s="5"/>
      <c r="Q30" s="5"/>
      <c r="R30" s="5"/>
    </row>
    <row r="31" spans="1:18" ht="12">
      <c r="A31" s="3"/>
      <c r="B31" s="2" t="s">
        <v>22</v>
      </c>
      <c r="C31" s="5">
        <v>497</v>
      </c>
      <c r="D31" s="5">
        <v>495</v>
      </c>
      <c r="E31" s="5">
        <v>527</v>
      </c>
      <c r="F31" s="5">
        <v>559</v>
      </c>
      <c r="G31" s="5">
        <v>564</v>
      </c>
      <c r="H31" s="5">
        <v>572</v>
      </c>
      <c r="I31" s="5">
        <v>613</v>
      </c>
      <c r="J31" s="5">
        <v>632</v>
      </c>
      <c r="K31" s="5">
        <v>706</v>
      </c>
      <c r="L31" s="5">
        <v>697</v>
      </c>
      <c r="M31" s="5">
        <v>678</v>
      </c>
      <c r="N31" s="5"/>
      <c r="O31" s="5"/>
      <c r="P31" s="5"/>
      <c r="Q31" s="5"/>
      <c r="R31" s="5"/>
    </row>
    <row r="32" spans="1:18" ht="12">
      <c r="A32" s="3"/>
      <c r="B32" s="2" t="s">
        <v>23</v>
      </c>
      <c r="C32" s="5">
        <v>920</v>
      </c>
      <c r="D32" s="5">
        <v>946</v>
      </c>
      <c r="E32" s="5">
        <v>1083</v>
      </c>
      <c r="F32" s="5">
        <v>1113</v>
      </c>
      <c r="G32" s="5">
        <v>1166</v>
      </c>
      <c r="H32" s="5">
        <v>1152</v>
      </c>
      <c r="I32" s="5">
        <v>1232</v>
      </c>
      <c r="J32" s="5">
        <v>1230</v>
      </c>
      <c r="K32" s="5">
        <v>1381</v>
      </c>
      <c r="L32" s="5">
        <v>1458</v>
      </c>
      <c r="M32" s="5">
        <v>1506</v>
      </c>
      <c r="N32" s="5"/>
      <c r="O32" s="5"/>
      <c r="P32" s="5"/>
      <c r="Q32" s="5"/>
      <c r="R32" s="5"/>
    </row>
    <row r="33" spans="1:18" ht="12">
      <c r="A33" s="3"/>
      <c r="B33" s="2" t="s">
        <v>24</v>
      </c>
      <c r="C33" s="5">
        <v>171</v>
      </c>
      <c r="D33" s="5">
        <v>146</v>
      </c>
      <c r="E33" s="5">
        <v>139</v>
      </c>
      <c r="F33" s="5">
        <v>136</v>
      </c>
      <c r="G33" s="5">
        <v>120</v>
      </c>
      <c r="H33" s="5">
        <v>106</v>
      </c>
      <c r="I33" s="5">
        <v>132</v>
      </c>
      <c r="J33" s="5">
        <v>133</v>
      </c>
      <c r="K33" s="5">
        <v>134</v>
      </c>
      <c r="L33" s="5">
        <v>148</v>
      </c>
      <c r="M33" s="5">
        <v>161</v>
      </c>
      <c r="N33" s="5"/>
      <c r="O33" s="5"/>
      <c r="P33" s="5"/>
      <c r="Q33" s="5"/>
      <c r="R33" s="5"/>
    </row>
    <row r="34" spans="1:18" ht="12">
      <c r="A34" s="3"/>
      <c r="B34" s="2" t="s">
        <v>25</v>
      </c>
      <c r="C34" s="5">
        <v>401</v>
      </c>
      <c r="D34" s="5">
        <v>484</v>
      </c>
      <c r="E34" s="5">
        <v>558</v>
      </c>
      <c r="F34" s="5">
        <v>605</v>
      </c>
      <c r="G34" s="5">
        <v>658</v>
      </c>
      <c r="H34" s="5">
        <v>721</v>
      </c>
      <c r="I34" s="5">
        <v>741</v>
      </c>
      <c r="J34" s="5">
        <v>772</v>
      </c>
      <c r="K34" s="5">
        <v>811</v>
      </c>
      <c r="L34" s="5">
        <v>886</v>
      </c>
      <c r="M34" s="5">
        <v>904</v>
      </c>
      <c r="N34" s="5"/>
      <c r="O34" s="5"/>
      <c r="P34" s="5"/>
      <c r="Q34" s="5"/>
      <c r="R34" s="5"/>
    </row>
    <row r="35" spans="1:18" ht="12">
      <c r="A35" s="3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2">
      <c r="A36" s="2" t="s">
        <v>26</v>
      </c>
      <c r="C36" s="6">
        <f aca="true" t="shared" si="4" ref="C36:M36">SUM(C37:C39)</f>
        <v>1198</v>
      </c>
      <c r="D36" s="6">
        <f t="shared" si="4"/>
        <v>1237</v>
      </c>
      <c r="E36" s="6">
        <f t="shared" si="4"/>
        <v>1392</v>
      </c>
      <c r="F36" s="6">
        <f t="shared" si="4"/>
        <v>1639</v>
      </c>
      <c r="G36" s="6">
        <f t="shared" si="4"/>
        <v>1540</v>
      </c>
      <c r="H36" s="6">
        <f t="shared" si="4"/>
        <v>1529</v>
      </c>
      <c r="I36" s="6">
        <f t="shared" si="4"/>
        <v>1773</v>
      </c>
      <c r="J36" s="6">
        <f t="shared" si="4"/>
        <v>1884</v>
      </c>
      <c r="K36" s="6">
        <f t="shared" si="4"/>
        <v>2065</v>
      </c>
      <c r="L36" s="6">
        <f t="shared" si="4"/>
        <v>2048</v>
      </c>
      <c r="M36" s="6">
        <f t="shared" si="4"/>
        <v>2143</v>
      </c>
      <c r="N36" s="5"/>
      <c r="O36" s="5"/>
      <c r="P36" s="5"/>
      <c r="Q36" s="5"/>
      <c r="R36" s="5"/>
    </row>
    <row r="37" spans="1:18" ht="12">
      <c r="A37" s="3"/>
      <c r="B37" s="2" t="s">
        <v>27</v>
      </c>
      <c r="C37" s="5">
        <v>440</v>
      </c>
      <c r="D37" s="5">
        <v>441</v>
      </c>
      <c r="E37" s="5">
        <v>517</v>
      </c>
      <c r="F37" s="5">
        <v>587</v>
      </c>
      <c r="G37" s="5">
        <v>622</v>
      </c>
      <c r="H37" s="5">
        <v>625</v>
      </c>
      <c r="I37" s="5">
        <v>728</v>
      </c>
      <c r="J37" s="5">
        <v>807</v>
      </c>
      <c r="K37" s="5">
        <v>842</v>
      </c>
      <c r="L37" s="5">
        <v>843</v>
      </c>
      <c r="M37" s="5">
        <v>912</v>
      </c>
      <c r="N37" s="5"/>
      <c r="O37" s="5"/>
      <c r="P37" s="5"/>
      <c r="Q37" s="5"/>
      <c r="R37" s="5"/>
    </row>
    <row r="38" spans="1:18" ht="12">
      <c r="A38" s="3"/>
      <c r="B38" s="2" t="s">
        <v>28</v>
      </c>
      <c r="C38" s="5">
        <v>506</v>
      </c>
      <c r="D38" s="5">
        <v>537</v>
      </c>
      <c r="E38" s="5">
        <v>560</v>
      </c>
      <c r="F38" s="5">
        <v>701</v>
      </c>
      <c r="G38" s="5">
        <v>582</v>
      </c>
      <c r="H38" s="5">
        <v>596</v>
      </c>
      <c r="I38" s="5">
        <v>678</v>
      </c>
      <c r="J38" s="5">
        <v>688</v>
      </c>
      <c r="K38" s="5">
        <v>794</v>
      </c>
      <c r="L38" s="5">
        <v>770</v>
      </c>
      <c r="M38" s="5">
        <v>770</v>
      </c>
      <c r="N38" s="5"/>
      <c r="O38" s="5"/>
      <c r="P38" s="5"/>
      <c r="Q38" s="5"/>
      <c r="R38" s="5"/>
    </row>
    <row r="39" spans="1:18" ht="12">
      <c r="A39" s="3"/>
      <c r="B39" s="2" t="s">
        <v>29</v>
      </c>
      <c r="C39" s="5">
        <v>252</v>
      </c>
      <c r="D39" s="5">
        <v>259</v>
      </c>
      <c r="E39" s="5">
        <v>315</v>
      </c>
      <c r="F39" s="5">
        <v>351</v>
      </c>
      <c r="G39" s="5">
        <v>336</v>
      </c>
      <c r="H39" s="5">
        <v>308</v>
      </c>
      <c r="I39" s="5">
        <v>367</v>
      </c>
      <c r="J39" s="5">
        <v>389</v>
      </c>
      <c r="K39" s="5">
        <v>429</v>
      </c>
      <c r="L39" s="5">
        <v>435</v>
      </c>
      <c r="M39" s="5">
        <v>461</v>
      </c>
      <c r="N39" s="5"/>
      <c r="O39" s="5"/>
      <c r="P39" s="5"/>
      <c r="Q39" s="5"/>
      <c r="R39" s="5"/>
    </row>
    <row r="40" spans="1:18" ht="12">
      <c r="A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2">
      <c r="A41" s="2" t="s">
        <v>30</v>
      </c>
      <c r="C41" s="5">
        <f aca="true" t="shared" si="5" ref="C41:J41">SUM(C42:C44)</f>
        <v>1093</v>
      </c>
      <c r="D41" s="5">
        <f t="shared" si="5"/>
        <v>1168</v>
      </c>
      <c r="E41" s="5">
        <f t="shared" si="5"/>
        <v>1299</v>
      </c>
      <c r="F41" s="5">
        <f t="shared" si="5"/>
        <v>1414</v>
      </c>
      <c r="G41" s="5">
        <f t="shared" si="5"/>
        <v>1378</v>
      </c>
      <c r="H41" s="5">
        <f t="shared" si="5"/>
        <v>1360</v>
      </c>
      <c r="I41" s="5">
        <f t="shared" si="5"/>
        <v>1526</v>
      </c>
      <c r="J41" s="5">
        <f t="shared" si="5"/>
        <v>1620</v>
      </c>
      <c r="K41" s="5">
        <f>SUM(K42:K45)</f>
        <v>1739</v>
      </c>
      <c r="L41" s="5">
        <f>SUM(L42:L45)</f>
        <v>1857</v>
      </c>
      <c r="M41" s="5">
        <f>SUM(M42:M45)</f>
        <v>1915</v>
      </c>
      <c r="N41" s="5"/>
      <c r="O41" s="5"/>
      <c r="P41" s="5"/>
      <c r="Q41" s="5"/>
      <c r="R41" s="5"/>
    </row>
    <row r="42" spans="1:18" ht="12">
      <c r="A42" s="3"/>
      <c r="B42" s="2" t="s">
        <v>31</v>
      </c>
      <c r="C42" s="5">
        <v>580</v>
      </c>
      <c r="D42" s="5">
        <v>628</v>
      </c>
      <c r="E42" s="5">
        <v>665</v>
      </c>
      <c r="F42" s="5">
        <v>742</v>
      </c>
      <c r="G42" s="5">
        <v>724</v>
      </c>
      <c r="H42" s="5">
        <v>743</v>
      </c>
      <c r="I42" s="5">
        <v>821</v>
      </c>
      <c r="J42" s="5">
        <v>875</v>
      </c>
      <c r="K42" s="5">
        <v>882</v>
      </c>
      <c r="L42" s="5">
        <v>944</v>
      </c>
      <c r="M42" s="5">
        <v>958</v>
      </c>
      <c r="N42" s="5"/>
      <c r="O42" s="5"/>
      <c r="P42" s="5"/>
      <c r="Q42" s="5"/>
      <c r="R42" s="5"/>
    </row>
    <row r="43" spans="1:18" ht="12">
      <c r="A43" s="3"/>
      <c r="B43" s="2" t="s">
        <v>32</v>
      </c>
      <c r="C43" s="5">
        <v>251</v>
      </c>
      <c r="D43" s="5">
        <v>276</v>
      </c>
      <c r="E43" s="5">
        <v>331</v>
      </c>
      <c r="F43" s="5">
        <v>345</v>
      </c>
      <c r="G43" s="5">
        <v>330</v>
      </c>
      <c r="H43" s="5">
        <v>319</v>
      </c>
      <c r="I43" s="5">
        <v>354</v>
      </c>
      <c r="J43" s="5">
        <v>371</v>
      </c>
      <c r="K43" s="5">
        <v>373</v>
      </c>
      <c r="L43" s="5">
        <v>400</v>
      </c>
      <c r="M43" s="5">
        <v>450</v>
      </c>
      <c r="N43" s="5"/>
      <c r="O43" s="5"/>
      <c r="P43" s="5"/>
      <c r="Q43" s="5"/>
      <c r="R43" s="5"/>
    </row>
    <row r="44" spans="1:18" ht="12">
      <c r="A44" s="3"/>
      <c r="B44" s="2" t="s">
        <v>33</v>
      </c>
      <c r="C44" s="5">
        <v>262</v>
      </c>
      <c r="D44" s="5">
        <v>264</v>
      </c>
      <c r="E44" s="5">
        <v>303</v>
      </c>
      <c r="F44" s="5">
        <v>327</v>
      </c>
      <c r="G44" s="5">
        <v>324</v>
      </c>
      <c r="H44" s="5">
        <v>298</v>
      </c>
      <c r="I44" s="5">
        <v>351</v>
      </c>
      <c r="J44" s="5">
        <v>374</v>
      </c>
      <c r="K44" s="5">
        <v>416</v>
      </c>
      <c r="L44" s="5">
        <v>440</v>
      </c>
      <c r="M44" s="5">
        <v>437</v>
      </c>
      <c r="N44" s="5"/>
      <c r="O44" s="5"/>
      <c r="P44" s="5"/>
      <c r="Q44" s="5"/>
      <c r="R44" s="5"/>
    </row>
    <row r="45" spans="2:18" ht="12">
      <c r="B45" s="2" t="s">
        <v>34</v>
      </c>
      <c r="C45" s="7" t="s">
        <v>35</v>
      </c>
      <c r="D45" s="7" t="s">
        <v>35</v>
      </c>
      <c r="E45" s="7" t="s">
        <v>35</v>
      </c>
      <c r="F45" s="7" t="s">
        <v>35</v>
      </c>
      <c r="G45" s="7" t="s">
        <v>35</v>
      </c>
      <c r="H45" s="7" t="s">
        <v>35</v>
      </c>
      <c r="I45" s="7" t="s">
        <v>35</v>
      </c>
      <c r="J45" s="7" t="s">
        <v>35</v>
      </c>
      <c r="K45" s="5">
        <v>68</v>
      </c>
      <c r="L45" s="5">
        <v>73</v>
      </c>
      <c r="M45" s="5">
        <v>70</v>
      </c>
      <c r="N45" s="5"/>
      <c r="O45" s="5"/>
      <c r="P45" s="5"/>
      <c r="Q45" s="5"/>
      <c r="R45" s="5"/>
    </row>
    <row r="46" spans="1:18" ht="12">
      <c r="A46" s="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2">
      <c r="A47" s="2" t="s">
        <v>36</v>
      </c>
      <c r="C47" s="5">
        <f aca="true" t="shared" si="6" ref="C47:M47">SUM(C48:C51)</f>
        <v>1110</v>
      </c>
      <c r="D47" s="5">
        <f t="shared" si="6"/>
        <v>1222</v>
      </c>
      <c r="E47" s="5">
        <f t="shared" si="6"/>
        <v>1265</v>
      </c>
      <c r="F47" s="5">
        <f t="shared" si="6"/>
        <v>1451</v>
      </c>
      <c r="G47" s="5">
        <f t="shared" si="6"/>
        <v>1546</v>
      </c>
      <c r="H47" s="5">
        <f t="shared" si="6"/>
        <v>1560</v>
      </c>
      <c r="I47" s="5">
        <f t="shared" si="6"/>
        <v>1771</v>
      </c>
      <c r="J47" s="5">
        <f t="shared" si="6"/>
        <v>1604</v>
      </c>
      <c r="K47" s="5">
        <f t="shared" si="6"/>
        <v>1591</v>
      </c>
      <c r="L47" s="5">
        <f t="shared" si="6"/>
        <v>1837</v>
      </c>
      <c r="M47" s="5">
        <f t="shared" si="6"/>
        <v>2016</v>
      </c>
      <c r="N47" s="5"/>
      <c r="O47" s="5"/>
      <c r="P47" s="5"/>
      <c r="Q47" s="5"/>
      <c r="R47" s="5"/>
    </row>
    <row r="48" spans="1:18" ht="12">
      <c r="A48" s="3"/>
      <c r="B48" s="2" t="s">
        <v>37</v>
      </c>
      <c r="C48" s="5">
        <v>757</v>
      </c>
      <c r="D48" s="5">
        <v>873</v>
      </c>
      <c r="E48" s="5">
        <v>875</v>
      </c>
      <c r="F48" s="5">
        <v>1007</v>
      </c>
      <c r="G48" s="5">
        <v>1063</v>
      </c>
      <c r="H48" s="5">
        <v>1096</v>
      </c>
      <c r="I48" s="5">
        <v>1232</v>
      </c>
      <c r="J48" s="5">
        <v>1097</v>
      </c>
      <c r="K48" s="5">
        <v>1070</v>
      </c>
      <c r="L48" s="5">
        <v>1263</v>
      </c>
      <c r="M48" s="5">
        <v>1391</v>
      </c>
      <c r="N48" s="5"/>
      <c r="O48" s="5"/>
      <c r="P48" s="5"/>
      <c r="Q48" s="5"/>
      <c r="R48" s="5"/>
    </row>
    <row r="49" spans="1:18" ht="12">
      <c r="A49" s="3"/>
      <c r="B49" s="2" t="s">
        <v>38</v>
      </c>
      <c r="C49" s="5">
        <v>159</v>
      </c>
      <c r="D49" s="5">
        <v>168</v>
      </c>
      <c r="E49" s="5">
        <v>168</v>
      </c>
      <c r="F49" s="5">
        <v>178</v>
      </c>
      <c r="G49" s="5">
        <v>199</v>
      </c>
      <c r="H49" s="5">
        <v>196</v>
      </c>
      <c r="I49" s="5">
        <v>230</v>
      </c>
      <c r="J49" s="5">
        <v>229</v>
      </c>
      <c r="K49" s="5">
        <v>230</v>
      </c>
      <c r="L49" s="5">
        <v>244</v>
      </c>
      <c r="M49" s="5">
        <v>263</v>
      </c>
      <c r="N49" s="5"/>
      <c r="O49" s="5"/>
      <c r="P49" s="5"/>
      <c r="Q49" s="5"/>
      <c r="R49" s="5"/>
    </row>
    <row r="50" spans="1:18" ht="12">
      <c r="A50" s="3"/>
      <c r="B50" s="2" t="s">
        <v>39</v>
      </c>
      <c r="C50" s="5">
        <v>192</v>
      </c>
      <c r="D50" s="5">
        <v>180</v>
      </c>
      <c r="E50" s="5">
        <v>220</v>
      </c>
      <c r="F50" s="5">
        <v>258</v>
      </c>
      <c r="G50" s="5">
        <v>278</v>
      </c>
      <c r="H50" s="5">
        <v>266</v>
      </c>
      <c r="I50" s="5">
        <v>308</v>
      </c>
      <c r="J50" s="5">
        <v>277</v>
      </c>
      <c r="K50" s="5">
        <v>285</v>
      </c>
      <c r="L50" s="5">
        <v>325</v>
      </c>
      <c r="M50" s="5">
        <v>355</v>
      </c>
      <c r="N50" s="5"/>
      <c r="O50" s="5"/>
      <c r="P50" s="5"/>
      <c r="Q50" s="5"/>
      <c r="R50" s="5"/>
    </row>
    <row r="51" spans="1:18" ht="12">
      <c r="A51" s="3"/>
      <c r="B51" s="2" t="s">
        <v>40</v>
      </c>
      <c r="C51" s="5">
        <v>2</v>
      </c>
      <c r="D51" s="5">
        <v>1</v>
      </c>
      <c r="E51" s="5">
        <v>2</v>
      </c>
      <c r="F51" s="5">
        <v>8</v>
      </c>
      <c r="G51" s="5">
        <v>6</v>
      </c>
      <c r="H51" s="5">
        <v>2</v>
      </c>
      <c r="I51" s="5">
        <v>1</v>
      </c>
      <c r="J51" s="5">
        <v>1</v>
      </c>
      <c r="K51" s="5">
        <v>6</v>
      </c>
      <c r="L51" s="5">
        <v>5</v>
      </c>
      <c r="M51" s="5">
        <v>7</v>
      </c>
      <c r="N51" s="5"/>
      <c r="O51" s="5"/>
      <c r="P51" s="5"/>
      <c r="Q51" s="5"/>
      <c r="R51" s="5"/>
    </row>
    <row r="52" spans="1:18" ht="12">
      <c r="A52" s="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2">
      <c r="A53" s="1" t="s">
        <v>41</v>
      </c>
      <c r="C53" s="6">
        <f aca="true" t="shared" si="7" ref="C53:M53">SUM(C9,C14,C22,C30,C36,C41,C47)</f>
        <v>9342</v>
      </c>
      <c r="D53" s="6">
        <f t="shared" si="7"/>
        <v>9420</v>
      </c>
      <c r="E53" s="6">
        <f t="shared" si="7"/>
        <v>10433</v>
      </c>
      <c r="F53" s="6">
        <f t="shared" si="7"/>
        <v>11638</v>
      </c>
      <c r="G53" s="6">
        <f t="shared" si="7"/>
        <v>12153</v>
      </c>
      <c r="H53" s="6">
        <f t="shared" si="7"/>
        <v>12049</v>
      </c>
      <c r="I53" s="6">
        <f t="shared" si="7"/>
        <v>13126</v>
      </c>
      <c r="J53" s="6">
        <f t="shared" si="7"/>
        <v>13268</v>
      </c>
      <c r="K53" s="6">
        <f t="shared" si="7"/>
        <v>14171</v>
      </c>
      <c r="L53" s="6">
        <f t="shared" si="7"/>
        <v>15368</v>
      </c>
      <c r="M53" s="6">
        <f t="shared" si="7"/>
        <v>16384</v>
      </c>
      <c r="N53" s="5"/>
      <c r="O53" s="5"/>
      <c r="P53" s="5"/>
      <c r="Q53" s="5"/>
      <c r="R53" s="5"/>
    </row>
    <row r="54" spans="1:18" ht="12">
      <c r="A54" s="1" t="s">
        <v>42</v>
      </c>
      <c r="C54" s="5">
        <v>9342</v>
      </c>
      <c r="D54" s="5">
        <v>9420</v>
      </c>
      <c r="E54" s="5">
        <v>10433</v>
      </c>
      <c r="F54" s="5">
        <v>11638</v>
      </c>
      <c r="G54" s="5">
        <v>12153</v>
      </c>
      <c r="H54" s="5">
        <v>12049</v>
      </c>
      <c r="I54" s="5">
        <v>13126</v>
      </c>
      <c r="J54" s="5">
        <v>13268</v>
      </c>
      <c r="K54" s="5">
        <v>14171</v>
      </c>
      <c r="L54" s="5">
        <v>15368</v>
      </c>
      <c r="M54" s="5">
        <v>16384</v>
      </c>
      <c r="N54" s="5"/>
      <c r="O54" s="5"/>
      <c r="P54" s="5"/>
      <c r="Q54" s="5"/>
      <c r="R54" s="5"/>
    </row>
    <row r="55" spans="3:18" ht="12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2">
      <c r="A56" s="3"/>
      <c r="B56" s="3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5"/>
      <c r="O56" s="5"/>
      <c r="P56" s="5"/>
      <c r="Q56" s="5"/>
      <c r="R56" s="5"/>
    </row>
    <row r="57" spans="1:18" ht="12">
      <c r="A57" s="2" t="s">
        <v>43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2">
      <c r="A58" s="2" t="s">
        <v>44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3:18" ht="12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12">
      <c r="A60" s="2" t="s">
        <v>45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2">
      <c r="A61" s="2" t="s">
        <v>46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2">
      <c r="A62" s="3"/>
      <c r="C62" s="5"/>
      <c r="D62" s="6"/>
      <c r="E62" s="6"/>
      <c r="F62" s="6"/>
      <c r="G62" s="6"/>
      <c r="H62" s="6"/>
      <c r="I62" s="6"/>
      <c r="J62" s="6"/>
      <c r="K62" s="6"/>
      <c r="L62" s="5"/>
      <c r="M62" s="5"/>
      <c r="N62" s="5"/>
      <c r="O62" s="5"/>
      <c r="P62" s="5"/>
      <c r="Q62" s="5"/>
      <c r="R62" s="5"/>
    </row>
    <row r="63" spans="1:18" ht="12">
      <c r="A63" s="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ht="12">
      <c r="A64" s="3"/>
      <c r="C64" s="5"/>
      <c r="D64" s="6"/>
      <c r="E64" s="6"/>
      <c r="F64" s="6"/>
      <c r="G64" s="6"/>
      <c r="H64" s="6"/>
      <c r="I64" s="6"/>
      <c r="J64" s="6"/>
      <c r="K64" s="6"/>
      <c r="L64" s="5"/>
      <c r="M64" s="5"/>
      <c r="N64" s="5"/>
      <c r="O64" s="5"/>
      <c r="P64" s="5"/>
      <c r="Q64" s="5"/>
      <c r="R64" s="5"/>
    </row>
    <row r="65" spans="3:18" ht="12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3:18" ht="12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3:18" ht="12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3:18" ht="12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2006-11-02T12:19:32Z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