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5" sheetId="1" r:id="rId1"/>
  </sheets>
  <definedNames>
    <definedName name="\a">'TBL_15'!$N$1</definedName>
    <definedName name="_1">'TBL_15'!$A$55:$A$65</definedName>
    <definedName name="_Regression_Int" localSheetId="0" hidden="1">1</definedName>
    <definedName name="NOTE">'TBL_15'!$IU$8158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<sst xmlns="http://schemas.openxmlformats.org/spreadsheetml/2006/main" count="90" uniqueCount="80">
  <si>
    <t>Table 15--Gross value of agricultural output (GVAO), in constant 1980 prices, by region and</t>
  </si>
  <si>
    <t xml:space="preserve">          province, China, 1980-90—u1</t>
  </si>
  <si>
    <t>Region/province</t>
  </si>
  <si>
    <t xml:space="preserve">   Million yuan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</si>
  <si>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</si>
  <si>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</si>
  <si>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</si>
  <si>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</si>
  <si>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</si>
  <si>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</si>
  <si>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</si>
  <si>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</si>
  <si>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</si>
  <si>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</si>
  <si>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</si>
  <si>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</si>
  <si>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</si>
  <si>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</si>
  <si>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</si>
  <si>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</si>
  <si>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</si>
  <si>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</si>
  <si>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</si>
  <si>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</si>
  <si>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</si>
  <si>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</si>
  <si>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</si>
  <si>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</si>
  <si>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</si>
  <si>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</si>
  <si>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</si>
  <si>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</si>
  <si>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</si>
  <si>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</si>
  <si>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</si>
  <si>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</si>
  <si>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</si>
  <si>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</si>
  <si>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</si>
  <si>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</si>
  <si>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</si>
  <si>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</si>
  <si>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</si>
  <si>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GVAO excludes both the value of village (production brigade) and below-village (production team) industry, but includes the</t>
  </si>
  <si>
    <t>value of household industry (jiating shougongye).  The data for 1980-83 was derived by subtracting the value of village and below-</t>
  </si>
  <si>
    <t>village industry from total GVAO.  The total values used to derive the data for 1981-83 were adjusted values published in the 1983</t>
  </si>
  <si>
    <t>Agricultural Yearbook.  However, adjusted village and below-village industry data was not available.  Therefore, the 1980-81 data</t>
  </si>
  <si>
    <t>was derived by subtracting the original, unadjusted data from the newer, adjusted total value.  This GVAO data should be used with</t>
  </si>
  <si>
    <t>caution.  Comparison of the individual components of GVAO, particularly sideline activity, reveals that individual provinces did not</t>
  </si>
  <si>
    <t>consistently distinguish between current and constant 1980 prices (they are frequently identical).  Although these data exclude the</t>
  </si>
  <si>
    <t>largest portion of sideline activity (village and below-village industry), there are only data available to verify this error for 1983-85.</t>
  </si>
  <si>
    <t>See Robert Michael Field, "Trends in the Value of Agricultural Output, 1978-86," —1_China Quarterly˜, No. 116, Dec. 1988, pp. 592-633</t>
  </si>
  <si>
    <t>for an excellent, detailed discussion of China's GVAO data problems.</t>
  </si>
  <si>
    <t xml:space="preserve">    —u2˜ Hainan data available beginning in 1988 -- prior years included in Guangdong.</t>
  </si>
  <si>
    <t xml:space="preserve">    Sources:  (3, pp. 19-20), (4, p. 28), (5, pp. 33-5), (6, p. 81), (7, p. 138), (8, p. 170), (9, p. 204), (10, p. 221), (11, p. 248), (12, p. 257)</t>
  </si>
  <si>
    <t>and (13, p. 288).</t>
  </si>
  <si>
    <t>NyNj91 p. 288</t>
  </si>
  <si>
    <t>NyNj'83</t>
  </si>
  <si>
    <t>NyNj'84</t>
  </si>
  <si>
    <t>NyNj'85</t>
  </si>
  <si>
    <t>NyNj'86</t>
  </si>
  <si>
    <t>NyNj'87</t>
  </si>
  <si>
    <t>NyNj'88</t>
  </si>
  <si>
    <t>NyNj'89</t>
  </si>
  <si>
    <t>NyNj'90</t>
  </si>
  <si>
    <t>NyNj'91</t>
  </si>
  <si>
    <t>p. 35</t>
  </si>
  <si>
    <t>p. 33</t>
  </si>
  <si>
    <t>p. 81</t>
  </si>
  <si>
    <t>p. 138</t>
  </si>
  <si>
    <t>p. 170</t>
  </si>
  <si>
    <t>p. 204</t>
  </si>
  <si>
    <t>p. 221</t>
  </si>
  <si>
    <t>p. 248</t>
  </si>
  <si>
    <t>p. 257</t>
  </si>
  <si>
    <t>p. 288</t>
  </si>
  <si>
    <t>NyNj'81</t>
  </si>
  <si>
    <t>NyNj'82</t>
  </si>
  <si>
    <t>pp.19-20</t>
  </si>
  <si>
    <t>p. 28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</si>
</sst>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4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8.625" style="0" customWidth="1"/>
  </cols>
  <sheetData>
    <row r="1" ht="12">
      <c r="A1" s="1" t="s">
        <v>0</v>
      </c>
    </row>
    <row r="2" ht="12">
      <c r="A2" s="1" t="s">
        <v>1</v>
      </c>
    </row>
    <row r="5" spans="1:13" ht="12">
      <c r="A5" s="1" t="s">
        <v>2</v>
      </c>
      <c r="C5" s="2">
        <v>1980</v>
      </c>
      <c r="D5" s="2">
        <v>1981</v>
      </c>
      <c r="E5" s="2">
        <v>1982</v>
      </c>
      <c r="F5" s="2">
        <v>1983</v>
      </c>
      <c r="G5" s="2">
        <v>1984</v>
      </c>
      <c r="H5" s="2">
        <v>1985</v>
      </c>
      <c r="I5" s="2">
        <v>1986</v>
      </c>
      <c r="J5" s="2">
        <v>1987</v>
      </c>
      <c r="K5" s="2">
        <v>1988</v>
      </c>
      <c r="L5" s="2">
        <v>1989</v>
      </c>
      <c r="M5" s="2">
        <v>1990</v>
      </c>
    </row>
    <row r="7" ht="12">
      <c r="G7" s="1" t="s">
        <v>3</v>
      </c>
    </row>
    <row r="9" spans="1:13" ht="12">
      <c r="A9" s="1" t="s">
        <v>4</v>
      </c>
      <c r="C9" s="3">
        <f aca="true" t="shared" si="0" ref="C9:M9">SUM(C10:C12)</f>
        <v>20805</v>
      </c>
      <c r="D9" s="3">
        <f t="shared" si="0"/>
        <v>21256</v>
      </c>
      <c r="E9" s="3">
        <f t="shared" si="0"/>
        <v>22253</v>
      </c>
      <c r="F9" s="3">
        <f t="shared" si="0"/>
        <v>26851</v>
      </c>
      <c r="G9" s="3">
        <f t="shared" si="0"/>
        <v>28922</v>
      </c>
      <c r="H9" s="3">
        <f t="shared" si="0"/>
        <v>26580</v>
      </c>
      <c r="I9" s="3">
        <f t="shared" si="0"/>
        <v>28860</v>
      </c>
      <c r="J9" s="3">
        <f t="shared" si="0"/>
        <v>30156</v>
      </c>
      <c r="K9" s="3">
        <f t="shared" si="0"/>
        <v>32177</v>
      </c>
      <c r="L9" s="3">
        <f t="shared" si="0"/>
        <v>29559</v>
      </c>
      <c r="M9" s="3">
        <f t="shared" si="0"/>
        <v>36820</v>
      </c>
    </row>
    <row r="10" spans="2:13" ht="12">
      <c r="B10" s="1" t="s">
        <v>5</v>
      </c>
      <c r="C10" s="3">
        <v>8599</v>
      </c>
      <c r="D10" s="3">
        <v>8579</v>
      </c>
      <c r="E10" s="3">
        <v>8999</v>
      </c>
      <c r="F10" s="3">
        <v>10491</v>
      </c>
      <c r="G10" s="3">
        <v>11269</v>
      </c>
      <c r="H10" s="3">
        <v>10451</v>
      </c>
      <c r="I10" s="3">
        <v>11810</v>
      </c>
      <c r="J10" s="3">
        <v>11510</v>
      </c>
      <c r="K10" s="3">
        <v>11976</v>
      </c>
      <c r="L10" s="3">
        <v>11505</v>
      </c>
      <c r="M10" s="3">
        <v>14393</v>
      </c>
    </row>
    <row r="11" spans="2:13" ht="12">
      <c r="B11" s="1" t="s">
        <v>6</v>
      </c>
      <c r="C11" s="3">
        <v>7201</v>
      </c>
      <c r="D11" s="3">
        <v>7362</v>
      </c>
      <c r="E11" s="3">
        <v>7632</v>
      </c>
      <c r="F11" s="3">
        <v>9036</v>
      </c>
      <c r="G11" s="3">
        <v>9632</v>
      </c>
      <c r="H11" s="3">
        <v>8748</v>
      </c>
      <c r="I11" s="3">
        <v>9348</v>
      </c>
      <c r="J11" s="3">
        <v>9833</v>
      </c>
      <c r="K11" s="3">
        <v>10915</v>
      </c>
      <c r="L11" s="3">
        <v>9850</v>
      </c>
      <c r="M11" s="3">
        <v>12037</v>
      </c>
    </row>
    <row r="12" spans="2:13" ht="12">
      <c r="B12" s="1" t="s">
        <v>7</v>
      </c>
      <c r="C12" s="3">
        <v>5005</v>
      </c>
      <c r="D12" s="3">
        <v>5315</v>
      </c>
      <c r="E12" s="3">
        <v>5622</v>
      </c>
      <c r="F12" s="3">
        <v>7324</v>
      </c>
      <c r="G12" s="3">
        <v>8021</v>
      </c>
      <c r="H12" s="3">
        <v>7381</v>
      </c>
      <c r="I12" s="3">
        <v>7702</v>
      </c>
      <c r="J12" s="3">
        <v>8813</v>
      </c>
      <c r="K12" s="3">
        <v>9286</v>
      </c>
      <c r="L12" s="3">
        <v>8204</v>
      </c>
      <c r="M12" s="3">
        <v>10390</v>
      </c>
    </row>
    <row r="13" spans="3:13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">
      <c r="A14" s="1" t="s">
        <v>8</v>
      </c>
      <c r="C14" s="3">
        <f aca="true" t="shared" si="1" ref="C14:M14">SUM(C15:C20)</f>
        <v>46850</v>
      </c>
      <c r="D14" s="3">
        <f t="shared" si="1"/>
        <v>49130</v>
      </c>
      <c r="E14" s="3">
        <f t="shared" si="1"/>
        <v>53193</v>
      </c>
      <c r="F14" s="3">
        <f t="shared" si="1"/>
        <v>61267</v>
      </c>
      <c r="G14" s="3">
        <f t="shared" si="1"/>
        <v>69417</v>
      </c>
      <c r="H14" s="3">
        <f t="shared" si="1"/>
        <v>71523</v>
      </c>
      <c r="I14" s="3">
        <f t="shared" si="1"/>
        <v>70227</v>
      </c>
      <c r="J14" s="3">
        <f t="shared" si="1"/>
        <v>76854</v>
      </c>
      <c r="K14" s="3">
        <f t="shared" si="1"/>
        <v>79740</v>
      </c>
      <c r="L14" s="3">
        <f t="shared" si="1"/>
        <v>83818</v>
      </c>
      <c r="M14" s="3">
        <f t="shared" si="1"/>
        <v>89224</v>
      </c>
    </row>
    <row r="15" spans="2:13" ht="12">
      <c r="B15" s="1" t="s">
        <v>9</v>
      </c>
      <c r="C15" s="3">
        <v>17654</v>
      </c>
      <c r="D15" s="3">
        <v>18046</v>
      </c>
      <c r="E15" s="3">
        <v>19561</v>
      </c>
      <c r="F15" s="3">
        <v>22379</v>
      </c>
      <c r="G15" s="3">
        <v>26658</v>
      </c>
      <c r="H15" s="3">
        <v>27655</v>
      </c>
      <c r="I15" s="3">
        <v>27735</v>
      </c>
      <c r="J15" s="3">
        <v>29952</v>
      </c>
      <c r="K15" s="3">
        <v>30955</v>
      </c>
      <c r="L15" s="3">
        <v>31390</v>
      </c>
      <c r="M15" s="3">
        <v>33134</v>
      </c>
    </row>
    <row r="16" spans="2:13" ht="12">
      <c r="B16" s="1" t="s">
        <v>10</v>
      </c>
      <c r="C16" s="3">
        <v>9290</v>
      </c>
      <c r="D16" s="3">
        <v>9921</v>
      </c>
      <c r="E16" s="3">
        <v>11655</v>
      </c>
      <c r="F16" s="3">
        <v>13306</v>
      </c>
      <c r="G16" s="3">
        <v>14515</v>
      </c>
      <c r="H16" s="3">
        <v>14991</v>
      </c>
      <c r="I16" s="3">
        <v>14771</v>
      </c>
      <c r="J16" s="3">
        <v>15440</v>
      </c>
      <c r="K16" s="3">
        <v>16647</v>
      </c>
      <c r="L16" s="3">
        <v>17161</v>
      </c>
      <c r="M16" s="3">
        <v>18096</v>
      </c>
    </row>
    <row r="17" spans="2:13" ht="12">
      <c r="B17" s="1" t="s">
        <v>11</v>
      </c>
      <c r="C17" s="3">
        <v>1347</v>
      </c>
      <c r="D17" s="3">
        <v>1340</v>
      </c>
      <c r="E17" s="3">
        <v>1446</v>
      </c>
      <c r="F17" s="3">
        <v>1652</v>
      </c>
      <c r="G17" s="3">
        <v>1847</v>
      </c>
      <c r="H17" s="3">
        <v>1964</v>
      </c>
      <c r="I17" s="3">
        <v>1971</v>
      </c>
      <c r="J17" s="3">
        <v>2160</v>
      </c>
      <c r="K17" s="3">
        <v>2415</v>
      </c>
      <c r="L17" s="3">
        <v>2670</v>
      </c>
      <c r="M17" s="3">
        <v>2816</v>
      </c>
    </row>
    <row r="18" spans="2:13" ht="12">
      <c r="B18" s="1" t="s">
        <v>12</v>
      </c>
      <c r="C18" s="3">
        <v>876</v>
      </c>
      <c r="D18" s="3">
        <v>895</v>
      </c>
      <c r="E18" s="3">
        <v>963</v>
      </c>
      <c r="F18" s="3">
        <v>976</v>
      </c>
      <c r="G18" s="3">
        <v>1246</v>
      </c>
      <c r="H18" s="3">
        <v>1404</v>
      </c>
      <c r="I18" s="3">
        <v>1564</v>
      </c>
      <c r="J18" s="3">
        <v>1747</v>
      </c>
      <c r="K18" s="3">
        <v>1905</v>
      </c>
      <c r="L18" s="3">
        <v>2171</v>
      </c>
      <c r="M18" s="3">
        <v>2330</v>
      </c>
    </row>
    <row r="19" spans="2:13" ht="12">
      <c r="B19" s="1" t="s">
        <v>13</v>
      </c>
      <c r="C19" s="3">
        <v>13519</v>
      </c>
      <c r="D19" s="3">
        <v>14859</v>
      </c>
      <c r="E19" s="3">
        <v>14599</v>
      </c>
      <c r="F19" s="3">
        <v>17891</v>
      </c>
      <c r="G19" s="3">
        <v>19183</v>
      </c>
      <c r="H19" s="3">
        <v>20002</v>
      </c>
      <c r="I19" s="3">
        <v>19134</v>
      </c>
      <c r="J19" s="3">
        <v>22646</v>
      </c>
      <c r="K19" s="3">
        <v>22295</v>
      </c>
      <c r="L19" s="3">
        <v>24495</v>
      </c>
      <c r="M19" s="3">
        <v>26414</v>
      </c>
    </row>
    <row r="20" spans="2:13" ht="12">
      <c r="B20" s="1" t="s">
        <v>14</v>
      </c>
      <c r="C20" s="3">
        <v>4164</v>
      </c>
      <c r="D20" s="3">
        <v>4069</v>
      </c>
      <c r="E20" s="3">
        <v>4969</v>
      </c>
      <c r="F20" s="3">
        <v>5063</v>
      </c>
      <c r="G20" s="3">
        <v>5968</v>
      </c>
      <c r="H20" s="3">
        <v>5507</v>
      </c>
      <c r="I20" s="3">
        <v>5052</v>
      </c>
      <c r="J20" s="3">
        <v>4909</v>
      </c>
      <c r="K20" s="3">
        <v>5523</v>
      </c>
      <c r="L20" s="3">
        <v>5931</v>
      </c>
      <c r="M20" s="3">
        <v>6434</v>
      </c>
    </row>
    <row r="21" spans="3:13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">
      <c r="A22" s="1" t="s">
        <v>15</v>
      </c>
      <c r="C22" s="3">
        <f aca="true" t="shared" si="2" ref="C22:M22">SUM(C23:C28)</f>
        <v>15280</v>
      </c>
      <c r="D22" s="3">
        <f t="shared" si="2"/>
        <v>16172</v>
      </c>
      <c r="E22" s="3">
        <f t="shared" si="2"/>
        <v>18569</v>
      </c>
      <c r="F22" s="3">
        <f t="shared" si="2"/>
        <v>19825</v>
      </c>
      <c r="G22" s="3">
        <f t="shared" si="2"/>
        <v>22100</v>
      </c>
      <c r="H22" s="3">
        <f t="shared" si="2"/>
        <v>24073</v>
      </c>
      <c r="I22" s="3">
        <f t="shared" si="2"/>
        <v>25016</v>
      </c>
      <c r="J22" s="3">
        <f t="shared" si="2"/>
        <v>26143</v>
      </c>
      <c r="K22" s="3">
        <f t="shared" si="2"/>
        <v>28397</v>
      </c>
      <c r="L22" s="3">
        <f t="shared" si="2"/>
        <v>29484</v>
      </c>
      <c r="M22" s="3">
        <f t="shared" si="2"/>
        <v>32817</v>
      </c>
    </row>
    <row r="23" spans="2:13" ht="12">
      <c r="B23" s="1" t="s">
        <v>16</v>
      </c>
      <c r="C23" s="3">
        <v>4613</v>
      </c>
      <c r="D23" s="3">
        <v>4711</v>
      </c>
      <c r="E23" s="3">
        <v>5818</v>
      </c>
      <c r="F23" s="3">
        <v>5845</v>
      </c>
      <c r="G23" s="3">
        <v>6645</v>
      </c>
      <c r="H23" s="3">
        <v>6818</v>
      </c>
      <c r="I23" s="3">
        <v>7148</v>
      </c>
      <c r="J23" s="3">
        <v>7342</v>
      </c>
      <c r="K23" s="3">
        <v>7849</v>
      </c>
      <c r="L23" s="3">
        <v>8313</v>
      </c>
      <c r="M23" s="3">
        <v>8819</v>
      </c>
    </row>
    <row r="24" spans="2:13" ht="12">
      <c r="B24" s="1" t="s">
        <v>17</v>
      </c>
      <c r="C24" s="3">
        <v>2902</v>
      </c>
      <c r="D24" s="3">
        <v>2686</v>
      </c>
      <c r="E24" s="3">
        <v>3044</v>
      </c>
      <c r="F24" s="3">
        <v>3450</v>
      </c>
      <c r="G24" s="3">
        <v>3672</v>
      </c>
      <c r="H24" s="3">
        <v>4215</v>
      </c>
      <c r="I24" s="3">
        <v>4513</v>
      </c>
      <c r="J24" s="3">
        <v>4622</v>
      </c>
      <c r="K24" s="3">
        <v>4981</v>
      </c>
      <c r="L24" s="3">
        <v>5317</v>
      </c>
      <c r="M24" s="3">
        <v>5653</v>
      </c>
    </row>
    <row r="25" spans="2:13" ht="12">
      <c r="B25" s="1" t="s">
        <v>18</v>
      </c>
      <c r="C25" s="3">
        <v>3299</v>
      </c>
      <c r="D25" s="3">
        <v>3967</v>
      </c>
      <c r="E25" s="3">
        <v>4593</v>
      </c>
      <c r="F25" s="3">
        <v>4924</v>
      </c>
      <c r="G25" s="3">
        <v>5518</v>
      </c>
      <c r="H25" s="3">
        <v>6085</v>
      </c>
      <c r="I25" s="3">
        <v>5766</v>
      </c>
      <c r="J25" s="3">
        <v>6003</v>
      </c>
      <c r="K25" s="3">
        <v>6850</v>
      </c>
      <c r="L25" s="3">
        <v>6737</v>
      </c>
      <c r="M25" s="3">
        <v>8099</v>
      </c>
    </row>
    <row r="26" spans="2:13" ht="12">
      <c r="B26" s="1" t="s">
        <v>19</v>
      </c>
      <c r="C26" s="3">
        <v>675</v>
      </c>
      <c r="D26" s="3">
        <v>711</v>
      </c>
      <c r="E26" s="3">
        <v>714</v>
      </c>
      <c r="F26" s="3">
        <v>838</v>
      </c>
      <c r="G26" s="3">
        <v>984</v>
      </c>
      <c r="H26" s="3">
        <v>1008</v>
      </c>
      <c r="I26" s="3">
        <v>1086</v>
      </c>
      <c r="J26" s="3">
        <v>999</v>
      </c>
      <c r="K26" s="3">
        <v>1141</v>
      </c>
      <c r="L26" s="3">
        <v>1209</v>
      </c>
      <c r="M26" s="3">
        <v>1260</v>
      </c>
    </row>
    <row r="27" spans="2:13" ht="12">
      <c r="B27" s="1" t="s">
        <v>20</v>
      </c>
      <c r="C27" s="3">
        <v>2958</v>
      </c>
      <c r="D27" s="3">
        <v>3324</v>
      </c>
      <c r="E27" s="3">
        <v>3566</v>
      </c>
      <c r="F27" s="3">
        <v>3914</v>
      </c>
      <c r="G27" s="3">
        <v>4350</v>
      </c>
      <c r="H27" s="3">
        <v>4912</v>
      </c>
      <c r="I27" s="3">
        <v>5420</v>
      </c>
      <c r="J27" s="3">
        <v>6052</v>
      </c>
      <c r="K27" s="3">
        <v>6448</v>
      </c>
      <c r="L27" s="3">
        <v>6753</v>
      </c>
      <c r="M27" s="3">
        <v>7775</v>
      </c>
    </row>
    <row r="28" spans="2:13" ht="12">
      <c r="B28" s="1" t="s">
        <v>21</v>
      </c>
      <c r="C28" s="3">
        <v>833</v>
      </c>
      <c r="D28" s="3">
        <v>773</v>
      </c>
      <c r="E28" s="3">
        <v>834</v>
      </c>
      <c r="F28" s="3">
        <v>854</v>
      </c>
      <c r="G28" s="3">
        <v>931</v>
      </c>
      <c r="H28" s="3">
        <v>1035</v>
      </c>
      <c r="I28" s="3">
        <v>1083</v>
      </c>
      <c r="J28" s="3">
        <v>1125</v>
      </c>
      <c r="K28" s="3">
        <v>1128</v>
      </c>
      <c r="L28" s="3">
        <v>1155</v>
      </c>
      <c r="M28" s="3">
        <v>1211</v>
      </c>
    </row>
    <row r="29" spans="3:13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">
      <c r="A30" s="1" t="s">
        <v>22</v>
      </c>
      <c r="C30" s="3">
        <f aca="true" t="shared" si="3" ref="C30:M30">SUM(C31:C34)</f>
        <v>35132</v>
      </c>
      <c r="D30" s="3">
        <f t="shared" si="3"/>
        <v>38584</v>
      </c>
      <c r="E30" s="3">
        <f t="shared" si="3"/>
        <v>43604</v>
      </c>
      <c r="F30" s="3">
        <f t="shared" si="3"/>
        <v>44380</v>
      </c>
      <c r="G30" s="3">
        <f t="shared" si="3"/>
        <v>51230</v>
      </c>
      <c r="H30" s="3">
        <f t="shared" si="3"/>
        <v>53718</v>
      </c>
      <c r="I30" s="3">
        <f t="shared" si="3"/>
        <v>56572</v>
      </c>
      <c r="J30" s="3">
        <f t="shared" si="3"/>
        <v>58630</v>
      </c>
      <c r="K30" s="3">
        <f t="shared" si="3"/>
        <v>60716</v>
      </c>
      <c r="L30" s="3">
        <f t="shared" si="3"/>
        <v>61466</v>
      </c>
      <c r="M30" s="3">
        <f t="shared" si="3"/>
        <v>63597</v>
      </c>
    </row>
    <row r="31" spans="2:13" ht="12">
      <c r="B31" s="1" t="s">
        <v>23</v>
      </c>
      <c r="C31" s="3">
        <v>9545</v>
      </c>
      <c r="D31" s="3">
        <v>9563</v>
      </c>
      <c r="E31" s="3">
        <v>11098</v>
      </c>
      <c r="F31" s="3">
        <v>10746</v>
      </c>
      <c r="G31" s="3">
        <v>12522</v>
      </c>
      <c r="H31" s="3">
        <v>13009</v>
      </c>
      <c r="I31" s="3">
        <v>13708</v>
      </c>
      <c r="J31" s="3">
        <v>14217</v>
      </c>
      <c r="K31" s="3">
        <v>14552</v>
      </c>
      <c r="L31" s="3">
        <v>14804</v>
      </c>
      <c r="M31" s="3">
        <v>15402</v>
      </c>
    </row>
    <row r="32" spans="2:13" ht="12">
      <c r="B32" s="1" t="s">
        <v>24</v>
      </c>
      <c r="C32" s="3">
        <v>14850</v>
      </c>
      <c r="D32" s="3">
        <v>15916</v>
      </c>
      <c r="E32" s="3">
        <v>18306</v>
      </c>
      <c r="F32" s="3">
        <v>19390</v>
      </c>
      <c r="G32" s="3">
        <v>22578</v>
      </c>
      <c r="H32" s="3">
        <v>23284</v>
      </c>
      <c r="I32" s="3">
        <v>24742</v>
      </c>
      <c r="J32" s="3">
        <v>25508</v>
      </c>
      <c r="K32" s="3">
        <v>27201</v>
      </c>
      <c r="L32" s="3">
        <v>27296</v>
      </c>
      <c r="M32" s="3">
        <v>27978</v>
      </c>
    </row>
    <row r="33" spans="2:13" ht="12">
      <c r="B33" s="1" t="s">
        <v>25</v>
      </c>
      <c r="C33" s="3">
        <v>1867</v>
      </c>
      <c r="D33" s="3">
        <v>2027</v>
      </c>
      <c r="E33" s="3">
        <v>2380</v>
      </c>
      <c r="F33" s="3">
        <v>2227</v>
      </c>
      <c r="G33" s="3">
        <v>2523</v>
      </c>
      <c r="H33" s="3">
        <v>2290</v>
      </c>
      <c r="I33" s="3">
        <v>2427</v>
      </c>
      <c r="J33" s="3">
        <v>2483</v>
      </c>
      <c r="K33" s="3">
        <v>2641</v>
      </c>
      <c r="L33" s="3">
        <v>2675</v>
      </c>
      <c r="M33" s="3">
        <v>2828</v>
      </c>
    </row>
    <row r="34" spans="2:13" ht="12">
      <c r="B34" s="1" t="s">
        <v>26</v>
      </c>
      <c r="C34" s="3">
        <v>8870</v>
      </c>
      <c r="D34" s="3">
        <v>11078</v>
      </c>
      <c r="E34" s="3">
        <v>11820</v>
      </c>
      <c r="F34" s="3">
        <v>12017</v>
      </c>
      <c r="G34" s="3">
        <v>13607</v>
      </c>
      <c r="H34" s="3">
        <v>15135</v>
      </c>
      <c r="I34" s="3">
        <v>15695</v>
      </c>
      <c r="J34" s="3">
        <v>16422</v>
      </c>
      <c r="K34" s="3">
        <v>16322</v>
      </c>
      <c r="L34" s="3">
        <v>16691</v>
      </c>
      <c r="M34" s="3">
        <v>17389</v>
      </c>
    </row>
    <row r="35" spans="3:13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">
      <c r="A36" s="1" t="s">
        <v>27</v>
      </c>
      <c r="C36" s="3">
        <f aca="true" t="shared" si="4" ref="C36:M36">SUM(C37:C39)</f>
        <v>28996</v>
      </c>
      <c r="D36" s="3">
        <f t="shared" si="4"/>
        <v>30877</v>
      </c>
      <c r="E36" s="3">
        <f t="shared" si="4"/>
        <v>34678</v>
      </c>
      <c r="F36" s="3">
        <f t="shared" si="4"/>
        <v>35396</v>
      </c>
      <c r="G36" s="3">
        <f t="shared" si="4"/>
        <v>39379</v>
      </c>
      <c r="H36" s="3">
        <f t="shared" si="4"/>
        <v>41723</v>
      </c>
      <c r="I36" s="3">
        <f t="shared" si="4"/>
        <v>43402</v>
      </c>
      <c r="J36" s="3">
        <f t="shared" si="4"/>
        <v>45276</v>
      </c>
      <c r="K36" s="3">
        <f t="shared" si="4"/>
        <v>45173</v>
      </c>
      <c r="L36" s="3">
        <f t="shared" si="4"/>
        <v>47493</v>
      </c>
      <c r="M36" s="3">
        <f t="shared" si="4"/>
        <v>49857</v>
      </c>
    </row>
    <row r="37" spans="2:13" ht="12">
      <c r="B37" s="1" t="s">
        <v>28</v>
      </c>
      <c r="C37" s="3">
        <v>10309</v>
      </c>
      <c r="D37" s="3">
        <v>11147</v>
      </c>
      <c r="E37" s="3">
        <v>12625</v>
      </c>
      <c r="F37" s="3">
        <v>12640</v>
      </c>
      <c r="G37" s="3">
        <v>15287</v>
      </c>
      <c r="H37" s="3">
        <v>16241</v>
      </c>
      <c r="I37" s="3">
        <v>16804</v>
      </c>
      <c r="J37" s="3">
        <v>17252</v>
      </c>
      <c r="K37" s="3">
        <v>16768</v>
      </c>
      <c r="L37" s="3">
        <v>17599</v>
      </c>
      <c r="M37" s="3">
        <v>18857</v>
      </c>
    </row>
    <row r="38" spans="2:13" ht="12">
      <c r="B38" s="1" t="s">
        <v>29</v>
      </c>
      <c r="C38" s="3">
        <v>11734</v>
      </c>
      <c r="D38" s="3">
        <v>12328</v>
      </c>
      <c r="E38" s="3">
        <v>13961</v>
      </c>
      <c r="F38" s="3">
        <v>14690</v>
      </c>
      <c r="G38" s="3">
        <v>15080</v>
      </c>
      <c r="H38" s="3">
        <v>15822</v>
      </c>
      <c r="I38" s="3">
        <v>16683</v>
      </c>
      <c r="J38" s="3">
        <v>17232</v>
      </c>
      <c r="K38" s="3">
        <v>17319</v>
      </c>
      <c r="L38" s="3">
        <v>18209</v>
      </c>
      <c r="M38" s="3">
        <v>18551</v>
      </c>
    </row>
    <row r="39" spans="2:13" ht="12">
      <c r="B39" s="1" t="s">
        <v>30</v>
      </c>
      <c r="C39" s="3">
        <v>6953</v>
      </c>
      <c r="D39" s="3">
        <v>7402</v>
      </c>
      <c r="E39" s="3">
        <v>8092</v>
      </c>
      <c r="F39" s="3">
        <v>8066</v>
      </c>
      <c r="G39" s="3">
        <v>9012</v>
      </c>
      <c r="H39" s="3">
        <v>9660</v>
      </c>
      <c r="I39" s="3">
        <v>9915</v>
      </c>
      <c r="J39" s="3">
        <v>10792</v>
      </c>
      <c r="K39" s="3">
        <v>11086</v>
      </c>
      <c r="L39" s="3">
        <v>11685</v>
      </c>
      <c r="M39" s="3">
        <v>12449</v>
      </c>
    </row>
    <row r="40" spans="3:13" ht="1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">
      <c r="A41" s="1" t="s">
        <v>31</v>
      </c>
      <c r="C41" s="3">
        <f aca="true" t="shared" si="5" ref="C41:M41">SUM(C42:C45)</f>
        <v>21677</v>
      </c>
      <c r="D41" s="3">
        <f t="shared" si="5"/>
        <v>23138</v>
      </c>
      <c r="E41" s="3">
        <f t="shared" si="5"/>
        <v>26633</v>
      </c>
      <c r="F41" s="3">
        <f t="shared" si="5"/>
        <v>27560</v>
      </c>
      <c r="G41" s="3">
        <f t="shared" si="5"/>
        <v>29660</v>
      </c>
      <c r="H41" s="3">
        <f t="shared" si="5"/>
        <v>32869</v>
      </c>
      <c r="I41" s="3">
        <f t="shared" si="5"/>
        <v>34522</v>
      </c>
      <c r="J41" s="3">
        <f t="shared" si="5"/>
        <v>37325</v>
      </c>
      <c r="K41" s="3">
        <f t="shared" si="5"/>
        <v>39154</v>
      </c>
      <c r="L41" s="3">
        <f t="shared" si="5"/>
        <v>42186</v>
      </c>
      <c r="M41" s="3">
        <f t="shared" si="5"/>
        <v>45141</v>
      </c>
    </row>
    <row r="42" spans="2:13" ht="12">
      <c r="B42" s="1" t="s">
        <v>32</v>
      </c>
      <c r="C42" s="3">
        <v>10284</v>
      </c>
      <c r="D42" s="3">
        <v>11085</v>
      </c>
      <c r="E42" s="3">
        <v>13061</v>
      </c>
      <c r="F42" s="3">
        <v>13668</v>
      </c>
      <c r="G42" s="3">
        <v>15033</v>
      </c>
      <c r="H42" s="3">
        <v>17466</v>
      </c>
      <c r="I42" s="3">
        <v>18675</v>
      </c>
      <c r="J42" s="3">
        <v>20400</v>
      </c>
      <c r="K42" s="3">
        <v>19125</v>
      </c>
      <c r="L42" s="3">
        <v>20626</v>
      </c>
      <c r="M42" s="3">
        <v>22146</v>
      </c>
    </row>
    <row r="43" spans="2:13" ht="12">
      <c r="B43" s="1" t="s">
        <v>33</v>
      </c>
      <c r="C43" s="3">
        <v>6548</v>
      </c>
      <c r="D43" s="3">
        <v>6980</v>
      </c>
      <c r="E43" s="3">
        <v>8111</v>
      </c>
      <c r="F43" s="3">
        <v>8166</v>
      </c>
      <c r="G43" s="3">
        <v>8088</v>
      </c>
      <c r="H43" s="3">
        <v>8314</v>
      </c>
      <c r="I43" s="3">
        <v>8599</v>
      </c>
      <c r="J43" s="3">
        <v>9021</v>
      </c>
      <c r="K43" s="3">
        <v>8846</v>
      </c>
      <c r="L43" s="3">
        <v>9755</v>
      </c>
      <c r="M43" s="3">
        <v>10536</v>
      </c>
    </row>
    <row r="44" spans="2:13" ht="12">
      <c r="B44" s="1" t="s">
        <v>34</v>
      </c>
      <c r="C44" s="3">
        <v>4845</v>
      </c>
      <c r="D44" s="3">
        <v>5073</v>
      </c>
      <c r="E44" s="3">
        <v>5461</v>
      </c>
      <c r="F44" s="3">
        <v>5726</v>
      </c>
      <c r="G44" s="3">
        <v>6539</v>
      </c>
      <c r="H44" s="3">
        <v>7089</v>
      </c>
      <c r="I44" s="3">
        <v>7248</v>
      </c>
      <c r="J44" s="3">
        <v>7904</v>
      </c>
      <c r="K44" s="3">
        <v>8514</v>
      </c>
      <c r="L44" s="3">
        <v>9071</v>
      </c>
      <c r="M44" s="3">
        <v>9465</v>
      </c>
    </row>
    <row r="45" spans="2:13" ht="12">
      <c r="B45" s="1" t="s">
        <v>35</v>
      </c>
      <c r="C45" s="4" t="s">
        <v>36</v>
      </c>
      <c r="D45" s="4" t="s">
        <v>36</v>
      </c>
      <c r="E45" s="4" t="s">
        <v>36</v>
      </c>
      <c r="F45" s="4" t="s">
        <v>36</v>
      </c>
      <c r="G45" s="4" t="s">
        <v>36</v>
      </c>
      <c r="H45" s="4" t="s">
        <v>36</v>
      </c>
      <c r="I45" s="4" t="s">
        <v>36</v>
      </c>
      <c r="J45" s="4" t="s">
        <v>36</v>
      </c>
      <c r="K45" s="3">
        <v>2669</v>
      </c>
      <c r="L45" s="3">
        <v>2734</v>
      </c>
      <c r="M45" s="3">
        <v>2994</v>
      </c>
    </row>
    <row r="46" spans="3:13" ht="1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">
      <c r="A47" s="1" t="s">
        <v>37</v>
      </c>
      <c r="C47" s="3">
        <f aca="true" t="shared" si="6" ref="C47:M47">SUM(C48:C51)</f>
        <v>28890</v>
      </c>
      <c r="D47" s="3">
        <f t="shared" si="6"/>
        <v>30308</v>
      </c>
      <c r="E47" s="3">
        <f t="shared" si="6"/>
        <v>33563</v>
      </c>
      <c r="F47" s="3">
        <f t="shared" si="6"/>
        <v>35808</v>
      </c>
      <c r="G47" s="3">
        <f t="shared" si="6"/>
        <v>39344</v>
      </c>
      <c r="H47" s="3">
        <f t="shared" si="6"/>
        <v>40733</v>
      </c>
      <c r="I47" s="3">
        <f t="shared" si="6"/>
        <v>42475</v>
      </c>
      <c r="J47" s="3">
        <f t="shared" si="6"/>
        <v>44130</v>
      </c>
      <c r="K47" s="3">
        <f t="shared" si="6"/>
        <v>45613</v>
      </c>
      <c r="L47" s="3">
        <f t="shared" si="6"/>
        <v>47270</v>
      </c>
      <c r="M47" s="3">
        <f t="shared" si="6"/>
        <v>49801</v>
      </c>
    </row>
    <row r="48" spans="2:13" ht="12">
      <c r="B48" s="1" t="s">
        <v>38</v>
      </c>
      <c r="C48" s="3">
        <v>19489</v>
      </c>
      <c r="D48" s="3">
        <v>20119</v>
      </c>
      <c r="E48" s="3">
        <v>22021</v>
      </c>
      <c r="F48" s="3">
        <v>23912</v>
      </c>
      <c r="G48" s="3">
        <v>25779</v>
      </c>
      <c r="H48" s="3">
        <v>26592</v>
      </c>
      <c r="I48" s="3">
        <v>28094</v>
      </c>
      <c r="J48" s="3">
        <v>28997</v>
      </c>
      <c r="K48" s="3">
        <v>29784</v>
      </c>
      <c r="L48" s="3">
        <v>30880</v>
      </c>
      <c r="M48" s="3">
        <v>32596</v>
      </c>
    </row>
    <row r="49" spans="2:13" ht="12">
      <c r="B49" s="1" t="s">
        <v>39</v>
      </c>
      <c r="C49" s="3">
        <v>3800</v>
      </c>
      <c r="D49" s="3">
        <v>4004</v>
      </c>
      <c r="E49" s="3">
        <v>4795</v>
      </c>
      <c r="F49" s="3">
        <v>4917</v>
      </c>
      <c r="G49" s="3">
        <v>5476</v>
      </c>
      <c r="H49" s="3">
        <v>5498</v>
      </c>
      <c r="I49" s="3">
        <v>5959</v>
      </c>
      <c r="J49" s="3">
        <v>6211</v>
      </c>
      <c r="K49" s="3">
        <v>6342</v>
      </c>
      <c r="L49" s="3">
        <v>6645</v>
      </c>
      <c r="M49" s="3">
        <v>6819</v>
      </c>
    </row>
    <row r="50" spans="2:13" ht="12">
      <c r="B50" s="1" t="s">
        <v>40</v>
      </c>
      <c r="C50" s="3">
        <v>5028</v>
      </c>
      <c r="D50" s="3">
        <v>5561</v>
      </c>
      <c r="E50" s="3">
        <v>6127</v>
      </c>
      <c r="F50" s="3">
        <v>6466</v>
      </c>
      <c r="G50" s="3">
        <v>7450</v>
      </c>
      <c r="H50" s="3">
        <v>7926</v>
      </c>
      <c r="I50" s="3">
        <v>7740</v>
      </c>
      <c r="J50" s="3">
        <v>8213</v>
      </c>
      <c r="K50" s="3">
        <v>8756</v>
      </c>
      <c r="L50" s="3">
        <v>9008</v>
      </c>
      <c r="M50" s="3">
        <v>9597</v>
      </c>
    </row>
    <row r="51" spans="2:13" ht="12">
      <c r="B51" s="1" t="s">
        <v>41</v>
      </c>
      <c r="C51" s="3">
        <v>573</v>
      </c>
      <c r="D51" s="3">
        <v>624</v>
      </c>
      <c r="E51" s="3">
        <v>620</v>
      </c>
      <c r="F51" s="3">
        <v>513</v>
      </c>
      <c r="G51" s="3">
        <v>639</v>
      </c>
      <c r="H51" s="3">
        <v>717</v>
      </c>
      <c r="I51" s="3">
        <v>682</v>
      </c>
      <c r="J51" s="3">
        <v>709</v>
      </c>
      <c r="K51" s="3">
        <v>731</v>
      </c>
      <c r="L51" s="3">
        <v>737</v>
      </c>
      <c r="M51" s="3">
        <v>789</v>
      </c>
    </row>
    <row r="52" spans="3:13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">
      <c r="A53" s="1" t="s">
        <v>42</v>
      </c>
      <c r="C53" s="3">
        <f aca="true" t="shared" si="7" ref="C53:M53">SUM(C9,C14,C22,C30,C36,C41,C47)</f>
        <v>197630</v>
      </c>
      <c r="D53" s="3">
        <f t="shared" si="7"/>
        <v>209465</v>
      </c>
      <c r="E53" s="3">
        <f t="shared" si="7"/>
        <v>232493</v>
      </c>
      <c r="F53" s="3">
        <f t="shared" si="7"/>
        <v>251087</v>
      </c>
      <c r="G53" s="3">
        <f t="shared" si="7"/>
        <v>280052</v>
      </c>
      <c r="H53" s="3">
        <f t="shared" si="7"/>
        <v>291219</v>
      </c>
      <c r="I53" s="3">
        <f t="shared" si="7"/>
        <v>301074</v>
      </c>
      <c r="J53" s="3">
        <f t="shared" si="7"/>
        <v>318514</v>
      </c>
      <c r="K53" s="3">
        <f t="shared" si="7"/>
        <v>330970</v>
      </c>
      <c r="L53" s="3">
        <f t="shared" si="7"/>
        <v>341276</v>
      </c>
      <c r="M53" s="3">
        <f t="shared" si="7"/>
        <v>367257</v>
      </c>
    </row>
    <row r="54" spans="3:13" ht="1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">
      <c r="A55" s="1" t="s">
        <v>43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">
      <c r="A56" s="1" t="s">
        <v>44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">
      <c r="A57" s="1" t="s">
        <v>45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">
      <c r="A58" s="1" t="s">
        <v>46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">
      <c r="A59" s="1" t="s">
        <v>47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">
      <c r="A60" s="1" t="s">
        <v>48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">
      <c r="A61" s="1" t="s">
        <v>49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">
      <c r="A62" s="1" t="s">
        <v>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">
      <c r="A63" s="1" t="s">
        <v>51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">
      <c r="A64" s="1" t="s">
        <v>52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">
      <c r="A65" s="1" t="s">
        <v>53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">
      <c r="A67" s="1" t="s">
        <v>54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">
      <c r="A68" s="1" t="s">
        <v>55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70" ht="12">
      <c r="A70" s="1" t="s">
        <v>56</v>
      </c>
    </row>
    <row r="71" spans="3:13" ht="12">
      <c r="C71" s="1" t="s">
        <v>57</v>
      </c>
      <c r="D71" s="1" t="s">
        <v>57</v>
      </c>
      <c r="E71" s="1" t="s">
        <v>57</v>
      </c>
      <c r="F71" s="1" t="s">
        <v>58</v>
      </c>
      <c r="G71" s="1" t="s">
        <v>59</v>
      </c>
      <c r="H71" s="1" t="s">
        <v>60</v>
      </c>
      <c r="I71" s="1" t="s">
        <v>61</v>
      </c>
      <c r="J71" s="1" t="s">
        <v>62</v>
      </c>
      <c r="K71" s="1" t="s">
        <v>63</v>
      </c>
      <c r="L71" s="1" t="s">
        <v>64</v>
      </c>
      <c r="M71" s="1" t="s">
        <v>65</v>
      </c>
    </row>
    <row r="72" spans="3:13" ht="12">
      <c r="C72" s="1" t="s">
        <v>66</v>
      </c>
      <c r="D72" s="1" t="s">
        <v>66</v>
      </c>
      <c r="E72" s="1" t="s">
        <v>67</v>
      </c>
      <c r="F72" s="1" t="s">
        <v>68</v>
      </c>
      <c r="G72" s="1" t="s">
        <v>69</v>
      </c>
      <c r="H72" s="1" t="s">
        <v>70</v>
      </c>
      <c r="I72" s="1" t="s">
        <v>71</v>
      </c>
      <c r="J72" s="1" t="s">
        <v>72</v>
      </c>
      <c r="K72" s="1" t="s">
        <v>73</v>
      </c>
      <c r="L72" s="1" t="s">
        <v>74</v>
      </c>
      <c r="M72" s="1" t="s">
        <v>75</v>
      </c>
    </row>
    <row r="73" spans="3:4" ht="12">
      <c r="C73" s="1" t="s">
        <v>76</v>
      </c>
      <c r="D73" s="1" t="s">
        <v>77</v>
      </c>
    </row>
    <row r="74" spans="3:4" ht="12">
      <c r="C74" s="1" t="s">
        <v>78</v>
      </c>
      <c r="D74" s="1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2002-03-17T22:19:20Z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