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05" windowWidth="7515" windowHeight="4875" activeTab="0"/>
  </bookViews>
  <sheets>
    <sheet name="TBL_14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<sst xmlns="http://schemas.openxmlformats.org/spreadsheetml/2006/main" count="54" uniqueCount="46">
  <si>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Table 143--Sheep yearend inventory, by region and province, China, 1979-90</t>
  </si>
  <si>
    <t>Region/province</t>
  </si>
  <si>
    <t xml:space="preserve">         1,000 head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</si>
  <si>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</si>
  <si>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</si>
  <si>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</si>
  <si>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</si>
  <si>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</si>
  <si>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</si>
  <si>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</si>
  <si>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</si>
  <si>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</si>
  <si>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</si>
  <si>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</si>
  <si>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</si>
  <si>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</si>
  <si>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</si>
  <si>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</si>
  <si>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</si>
  <si>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</si>
  <si>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</si>
  <si>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</si>
  <si>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</si>
  <si>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</si>
  <si>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</si>
  <si>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</si>
  <si>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</si>
  <si>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</si>
  <si>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</si>
  <si>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</si>
  <si>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</si>
  <si>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</si>
  <si>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</si>
  <si>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</si>
  <si>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</si>
  <si>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</si>
  <si>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</si>
  <si>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</si>
  <si>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</si>
  <si>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</si>
  <si>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</si>
  <si>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</si>
  <si>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</si>
  <si>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1988 -- prior years included in Guangdong.</t>
  </si>
  <si>
    <t xml:space="preserve">    Sources:  (3, p. 48), (4, p. 62), (5, p. 79), (6, p. 121), (7, p. 178), (8, p. 212), (39, p. 103), (9, p. 259), (10, p. 284), (11, p. 317),</t>
  </si>
  <si>
    <t>(34, p. 377) and (35, p. 360).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</si>
</sst>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7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8.625" style="0" customWidth="1"/>
  </cols>
  <sheetData>
    <row r="1" ht="12">
      <c r="A1" s="1" t="s">
        <v>0</v>
      </c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>
      <c r="A3" s="3" t="s">
        <v>1</v>
      </c>
      <c r="B3" s="2"/>
      <c r="C3" s="4">
        <v>1979</v>
      </c>
      <c r="D3" s="5">
        <v>1980</v>
      </c>
      <c r="E3" s="4">
        <v>1981</v>
      </c>
      <c r="F3" s="5">
        <v>1982</v>
      </c>
      <c r="G3" s="5">
        <v>1983</v>
      </c>
      <c r="H3" s="5">
        <v>1984</v>
      </c>
      <c r="I3" s="5">
        <v>1985</v>
      </c>
      <c r="J3" s="5">
        <v>1986</v>
      </c>
      <c r="K3" s="5">
        <v>1987</v>
      </c>
      <c r="L3" s="5">
        <v>1988</v>
      </c>
      <c r="M3" s="5">
        <v>1989</v>
      </c>
      <c r="N3" s="5">
        <v>1990</v>
      </c>
    </row>
    <row r="4" spans="1:14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ht="12">
      <c r="H5" s="3" t="s">
        <v>2</v>
      </c>
    </row>
    <row r="7" spans="1:14" ht="12">
      <c r="A7" s="1" t="s">
        <v>3</v>
      </c>
      <c r="C7" s="6">
        <f aca="true" t="shared" si="0" ref="C7:N7">SUM(C8:C10)</f>
        <v>4972</v>
      </c>
      <c r="D7" s="6">
        <f t="shared" si="0"/>
        <v>5859</v>
      </c>
      <c r="E7" s="6">
        <f t="shared" si="0"/>
        <v>6345</v>
      </c>
      <c r="F7" s="6">
        <f t="shared" si="0"/>
        <v>6638</v>
      </c>
      <c r="G7" s="6">
        <f t="shared" si="0"/>
        <v>5899</v>
      </c>
      <c r="H7" s="6">
        <f t="shared" si="0"/>
        <v>5150</v>
      </c>
      <c r="I7" s="6">
        <f t="shared" si="0"/>
        <v>4994</v>
      </c>
      <c r="J7" s="6">
        <f t="shared" si="0"/>
        <v>4975</v>
      </c>
      <c r="K7" s="6">
        <f t="shared" si="0"/>
        <v>5273</v>
      </c>
      <c r="L7" s="6">
        <f t="shared" si="0"/>
        <v>6095</v>
      </c>
      <c r="M7" s="6">
        <f t="shared" si="0"/>
        <v>6673</v>
      </c>
      <c r="N7" s="6">
        <f t="shared" si="0"/>
        <v>6615</v>
      </c>
    </row>
    <row r="8" spans="2:14" ht="12">
      <c r="B8" s="1" t="s">
        <v>4</v>
      </c>
      <c r="C8" s="6">
        <v>2236</v>
      </c>
      <c r="D8" s="7">
        <v>2704</v>
      </c>
      <c r="E8" s="6">
        <v>3044</v>
      </c>
      <c r="F8" s="6">
        <v>3389</v>
      </c>
      <c r="G8" s="7">
        <v>2751</v>
      </c>
      <c r="H8" s="7">
        <v>2136</v>
      </c>
      <c r="I8" s="6">
        <v>1988</v>
      </c>
      <c r="J8" s="7">
        <v>1853</v>
      </c>
      <c r="K8" s="7">
        <v>1950</v>
      </c>
      <c r="L8" s="7">
        <v>2122</v>
      </c>
      <c r="M8" s="7">
        <v>2362</v>
      </c>
      <c r="N8" s="7">
        <v>2491</v>
      </c>
    </row>
    <row r="9" spans="2:14" ht="12">
      <c r="B9" s="1" t="s">
        <v>5</v>
      </c>
      <c r="C9" s="6">
        <v>1357</v>
      </c>
      <c r="D9" s="7">
        <v>1581</v>
      </c>
      <c r="E9" s="6">
        <v>1742</v>
      </c>
      <c r="F9" s="7">
        <v>1742</v>
      </c>
      <c r="G9" s="7">
        <v>1718</v>
      </c>
      <c r="H9" s="7">
        <v>1579</v>
      </c>
      <c r="I9" s="7">
        <v>1581</v>
      </c>
      <c r="J9" s="7">
        <v>1760</v>
      </c>
      <c r="K9" s="7">
        <v>1867</v>
      </c>
      <c r="L9" s="7">
        <v>2133</v>
      </c>
      <c r="M9" s="7">
        <v>2206</v>
      </c>
      <c r="N9" s="7">
        <v>1938</v>
      </c>
    </row>
    <row r="10" spans="2:14" ht="12">
      <c r="B10" s="1" t="s">
        <v>6</v>
      </c>
      <c r="C10" s="6">
        <v>1379</v>
      </c>
      <c r="D10" s="7">
        <v>1574</v>
      </c>
      <c r="E10" s="6">
        <v>1559</v>
      </c>
      <c r="F10" s="7">
        <v>1507</v>
      </c>
      <c r="G10" s="7">
        <v>1430</v>
      </c>
      <c r="H10" s="7">
        <v>1435</v>
      </c>
      <c r="I10" s="7">
        <v>1425</v>
      </c>
      <c r="J10" s="7">
        <v>1362</v>
      </c>
      <c r="K10" s="7">
        <v>1456</v>
      </c>
      <c r="L10" s="7">
        <v>1840</v>
      </c>
      <c r="M10" s="7">
        <v>2105</v>
      </c>
      <c r="N10" s="7">
        <v>2186</v>
      </c>
    </row>
    <row r="11" spans="3:14" ht="12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">
      <c r="A12" s="1" t="s">
        <v>7</v>
      </c>
      <c r="C12" s="6">
        <f aca="true" t="shared" si="1" ref="C12:N12">SUM(C13:C18)</f>
        <v>13751</v>
      </c>
      <c r="D12" s="6">
        <f t="shared" si="1"/>
        <v>14900</v>
      </c>
      <c r="E12" s="6">
        <f t="shared" si="1"/>
        <v>14635</v>
      </c>
      <c r="F12" s="6">
        <f t="shared" si="1"/>
        <v>14227</v>
      </c>
      <c r="G12" s="6">
        <f t="shared" si="1"/>
        <v>12298</v>
      </c>
      <c r="H12" s="6">
        <f t="shared" si="1"/>
        <v>10276</v>
      </c>
      <c r="I12" s="6">
        <f t="shared" si="1"/>
        <v>9730</v>
      </c>
      <c r="J12" s="6">
        <f t="shared" si="1"/>
        <v>10867</v>
      </c>
      <c r="K12" s="6">
        <f t="shared" si="1"/>
        <v>13075</v>
      </c>
      <c r="L12" s="6">
        <f t="shared" si="1"/>
        <v>15770</v>
      </c>
      <c r="M12" s="6">
        <f t="shared" si="1"/>
        <v>17094</v>
      </c>
      <c r="N12" s="6">
        <f t="shared" si="1"/>
        <v>16482</v>
      </c>
    </row>
    <row r="13" spans="2:14" ht="12">
      <c r="B13" s="1" t="s">
        <v>8</v>
      </c>
      <c r="C13" s="6">
        <v>3015</v>
      </c>
      <c r="D13" s="7">
        <v>3590</v>
      </c>
      <c r="E13" s="6">
        <v>3551</v>
      </c>
      <c r="F13" s="7">
        <v>3207</v>
      </c>
      <c r="G13" s="7">
        <v>2791</v>
      </c>
      <c r="H13" s="7">
        <v>2232</v>
      </c>
      <c r="I13" s="7">
        <v>2230</v>
      </c>
      <c r="J13" s="7">
        <v>2782</v>
      </c>
      <c r="K13" s="7">
        <v>3912</v>
      </c>
      <c r="L13" s="7">
        <v>4841</v>
      </c>
      <c r="M13" s="7">
        <v>5361</v>
      </c>
      <c r="N13" s="7">
        <v>5237</v>
      </c>
    </row>
    <row r="14" spans="2:14" ht="12">
      <c r="B14" s="1" t="s">
        <v>9</v>
      </c>
      <c r="C14" s="6">
        <v>3129</v>
      </c>
      <c r="D14" s="7">
        <v>3534</v>
      </c>
      <c r="E14" s="6">
        <v>3749</v>
      </c>
      <c r="F14" s="7">
        <v>4168</v>
      </c>
      <c r="G14" s="7">
        <v>3624</v>
      </c>
      <c r="H14" s="7">
        <v>3345</v>
      </c>
      <c r="I14" s="7">
        <v>3483</v>
      </c>
      <c r="J14" s="7">
        <v>3941</v>
      </c>
      <c r="K14" s="7">
        <v>4545</v>
      </c>
      <c r="L14" s="7">
        <v>5259</v>
      </c>
      <c r="M14" s="7">
        <v>5400</v>
      </c>
      <c r="N14" s="7">
        <v>5119</v>
      </c>
    </row>
    <row r="15" spans="2:14" ht="12">
      <c r="B15" s="1" t="s">
        <v>10</v>
      </c>
      <c r="C15" s="6">
        <v>85</v>
      </c>
      <c r="D15" s="7">
        <v>92</v>
      </c>
      <c r="E15" s="6">
        <v>104</v>
      </c>
      <c r="F15" s="7">
        <v>120</v>
      </c>
      <c r="G15" s="7">
        <v>141</v>
      </c>
      <c r="H15" s="7">
        <v>129</v>
      </c>
      <c r="I15" s="7">
        <v>135</v>
      </c>
      <c r="J15" s="7">
        <v>157</v>
      </c>
      <c r="K15" s="7">
        <v>195</v>
      </c>
      <c r="L15" s="7">
        <v>255</v>
      </c>
      <c r="M15" s="7">
        <v>292</v>
      </c>
      <c r="N15" s="7">
        <v>263</v>
      </c>
    </row>
    <row r="16" spans="2:14" ht="12">
      <c r="B16" s="1" t="s">
        <v>11</v>
      </c>
      <c r="C16" s="6">
        <v>85</v>
      </c>
      <c r="D16" s="7">
        <v>113</v>
      </c>
      <c r="E16" s="6">
        <v>173</v>
      </c>
      <c r="F16" s="7">
        <v>240</v>
      </c>
      <c r="G16" s="7">
        <v>235</v>
      </c>
      <c r="H16" s="7">
        <v>222</v>
      </c>
      <c r="I16" s="7">
        <v>212</v>
      </c>
      <c r="J16" s="7">
        <v>226</v>
      </c>
      <c r="K16" s="7">
        <v>237</v>
      </c>
      <c r="L16" s="7">
        <v>264</v>
      </c>
      <c r="M16" s="7">
        <v>295</v>
      </c>
      <c r="N16" s="7">
        <v>306</v>
      </c>
    </row>
    <row r="17" spans="2:14" ht="12">
      <c r="B17" s="1" t="s">
        <v>12</v>
      </c>
      <c r="C17" s="6">
        <v>3791</v>
      </c>
      <c r="D17" s="7">
        <v>3829</v>
      </c>
      <c r="E17" s="6">
        <v>3489</v>
      </c>
      <c r="F17" s="7">
        <v>2903</v>
      </c>
      <c r="G17" s="7">
        <v>2147</v>
      </c>
      <c r="H17" s="7">
        <v>1623</v>
      </c>
      <c r="I17" s="7">
        <v>1268</v>
      </c>
      <c r="J17" s="7">
        <v>1172</v>
      </c>
      <c r="K17" s="7">
        <v>1225</v>
      </c>
      <c r="L17" s="7">
        <v>1407</v>
      </c>
      <c r="M17" s="7">
        <v>1497</v>
      </c>
      <c r="N17" s="7">
        <v>1500</v>
      </c>
    </row>
    <row r="18" spans="2:14" ht="12">
      <c r="B18" s="1" t="s">
        <v>13</v>
      </c>
      <c r="C18" s="6">
        <v>3646</v>
      </c>
      <c r="D18" s="7">
        <v>3742</v>
      </c>
      <c r="E18" s="6">
        <v>3569</v>
      </c>
      <c r="F18" s="7">
        <v>3589</v>
      </c>
      <c r="G18" s="7">
        <v>3360</v>
      </c>
      <c r="H18" s="7">
        <v>2725</v>
      </c>
      <c r="I18" s="7">
        <v>2402</v>
      </c>
      <c r="J18" s="7">
        <v>2589</v>
      </c>
      <c r="K18" s="7">
        <v>2961</v>
      </c>
      <c r="L18" s="7">
        <v>3744</v>
      </c>
      <c r="M18" s="7">
        <v>4249</v>
      </c>
      <c r="N18" s="7">
        <v>4057</v>
      </c>
    </row>
    <row r="19" spans="3:14" ht="1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1" t="s">
        <v>14</v>
      </c>
      <c r="C20" s="6">
        <f aca="true" t="shared" si="2" ref="C20:N20">SUM(C21:C26)</f>
        <v>60923</v>
      </c>
      <c r="D20" s="6">
        <f t="shared" si="2"/>
        <v>62683</v>
      </c>
      <c r="E20" s="6">
        <f t="shared" si="2"/>
        <v>64884</v>
      </c>
      <c r="F20" s="6">
        <f t="shared" si="2"/>
        <v>64613</v>
      </c>
      <c r="G20" s="6">
        <f t="shared" si="2"/>
        <v>61405</v>
      </c>
      <c r="H20" s="6">
        <f t="shared" si="2"/>
        <v>60815</v>
      </c>
      <c r="I20" s="6">
        <f t="shared" si="2"/>
        <v>61259</v>
      </c>
      <c r="J20" s="6">
        <f t="shared" si="2"/>
        <v>64674</v>
      </c>
      <c r="K20" s="6">
        <f t="shared" si="2"/>
        <v>65422</v>
      </c>
      <c r="L20" s="6">
        <f t="shared" si="2"/>
        <v>69835</v>
      </c>
      <c r="M20" s="6">
        <f t="shared" si="2"/>
        <v>71114</v>
      </c>
      <c r="N20" s="6">
        <f t="shared" si="2"/>
        <v>71316</v>
      </c>
    </row>
    <row r="21" spans="2:14" ht="12">
      <c r="B21" s="1" t="s">
        <v>15</v>
      </c>
      <c r="C21" s="6">
        <v>1782</v>
      </c>
      <c r="D21" s="7">
        <v>1875</v>
      </c>
      <c r="E21" s="6">
        <v>1801</v>
      </c>
      <c r="F21" s="7">
        <v>1783</v>
      </c>
      <c r="G21" s="7">
        <v>1560</v>
      </c>
      <c r="H21" s="7">
        <v>1257</v>
      </c>
      <c r="I21" s="7">
        <v>1065</v>
      </c>
      <c r="J21" s="7">
        <v>1219</v>
      </c>
      <c r="K21" s="7">
        <v>1306</v>
      </c>
      <c r="L21" s="7">
        <v>1524</v>
      </c>
      <c r="M21" s="7">
        <v>1699</v>
      </c>
      <c r="N21" s="7">
        <v>1644</v>
      </c>
    </row>
    <row r="22" spans="2:14" ht="12">
      <c r="B22" s="1" t="s">
        <v>16</v>
      </c>
      <c r="C22" s="6">
        <v>7903</v>
      </c>
      <c r="D22" s="7">
        <v>8563</v>
      </c>
      <c r="E22" s="6">
        <v>8546</v>
      </c>
      <c r="F22" s="7">
        <v>7729</v>
      </c>
      <c r="G22" s="7">
        <v>7062</v>
      </c>
      <c r="H22" s="7">
        <v>7017</v>
      </c>
      <c r="I22" s="7">
        <v>7349</v>
      </c>
      <c r="J22" s="7">
        <v>7923</v>
      </c>
      <c r="K22" s="7">
        <v>8285</v>
      </c>
      <c r="L22" s="7">
        <v>8823</v>
      </c>
      <c r="M22" s="7">
        <v>9021</v>
      </c>
      <c r="N22" s="7">
        <v>8789</v>
      </c>
    </row>
    <row r="23" spans="2:14" ht="12">
      <c r="B23" s="1" t="s">
        <v>17</v>
      </c>
      <c r="C23" s="6">
        <v>18488</v>
      </c>
      <c r="D23" s="7">
        <v>18470</v>
      </c>
      <c r="E23" s="6">
        <v>19588</v>
      </c>
      <c r="F23" s="7">
        <v>20406</v>
      </c>
      <c r="G23" s="7">
        <v>18266</v>
      </c>
      <c r="H23" s="7">
        <v>17717</v>
      </c>
      <c r="I23" s="7">
        <v>18148</v>
      </c>
      <c r="J23" s="7">
        <v>18323</v>
      </c>
      <c r="K23" s="7">
        <v>18464</v>
      </c>
      <c r="L23" s="7">
        <v>20597</v>
      </c>
      <c r="M23" s="7">
        <v>20845</v>
      </c>
      <c r="N23" s="7">
        <v>20749</v>
      </c>
    </row>
    <row r="24" spans="2:14" ht="12">
      <c r="B24" s="1" t="s">
        <v>18</v>
      </c>
      <c r="C24" s="6">
        <v>2025</v>
      </c>
      <c r="D24" s="7">
        <v>2140</v>
      </c>
      <c r="E24" s="6">
        <v>2015</v>
      </c>
      <c r="F24" s="7">
        <v>1895</v>
      </c>
      <c r="G24" s="7">
        <v>1819</v>
      </c>
      <c r="H24" s="7">
        <v>1995</v>
      </c>
      <c r="I24" s="7">
        <v>2352</v>
      </c>
      <c r="J24" s="7">
        <v>2620</v>
      </c>
      <c r="K24" s="7">
        <v>2633</v>
      </c>
      <c r="L24" s="7">
        <v>2829</v>
      </c>
      <c r="M24" s="7">
        <v>2540</v>
      </c>
      <c r="N24" s="7">
        <v>2273</v>
      </c>
    </row>
    <row r="25" spans="2:14" ht="12">
      <c r="B25" s="1" t="s">
        <v>19</v>
      </c>
      <c r="C25" s="6">
        <v>16429</v>
      </c>
      <c r="D25" s="7">
        <v>17165</v>
      </c>
      <c r="E25" s="6">
        <v>18408</v>
      </c>
      <c r="F25" s="7">
        <v>19206</v>
      </c>
      <c r="G25" s="7">
        <v>20074</v>
      </c>
      <c r="H25" s="7">
        <v>20236</v>
      </c>
      <c r="I25" s="7">
        <v>20371</v>
      </c>
      <c r="J25" s="7">
        <v>21193</v>
      </c>
      <c r="K25" s="7">
        <v>21963</v>
      </c>
      <c r="L25" s="7">
        <v>22782</v>
      </c>
      <c r="M25" s="7">
        <v>23537</v>
      </c>
      <c r="N25" s="7">
        <v>23814</v>
      </c>
    </row>
    <row r="26" spans="2:14" ht="12">
      <c r="B26" s="1" t="s">
        <v>20</v>
      </c>
      <c r="C26" s="6">
        <v>14296</v>
      </c>
      <c r="D26" s="7">
        <v>14470</v>
      </c>
      <c r="E26" s="6">
        <v>14526</v>
      </c>
      <c r="F26" s="7">
        <v>13594</v>
      </c>
      <c r="G26" s="7">
        <v>12624</v>
      </c>
      <c r="H26" s="7">
        <v>12593</v>
      </c>
      <c r="I26" s="7">
        <v>11974</v>
      </c>
      <c r="J26" s="7">
        <v>13396</v>
      </c>
      <c r="K26" s="7">
        <v>12771</v>
      </c>
      <c r="L26" s="7">
        <v>13280</v>
      </c>
      <c r="M26" s="7">
        <v>13472</v>
      </c>
      <c r="N26" s="7">
        <v>14047</v>
      </c>
    </row>
    <row r="27" spans="3:14" ht="1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">
      <c r="A28" s="1" t="s">
        <v>21</v>
      </c>
      <c r="C28" s="6">
        <f aca="true" t="shared" si="3" ref="C28:N28">SUM(C29:C32)</f>
        <v>4527</v>
      </c>
      <c r="D28" s="6">
        <f t="shared" si="3"/>
        <v>4385</v>
      </c>
      <c r="E28" s="6">
        <f t="shared" si="3"/>
        <v>3843</v>
      </c>
      <c r="F28" s="6">
        <f t="shared" si="3"/>
        <v>3368</v>
      </c>
      <c r="G28" s="6">
        <f t="shared" si="3"/>
        <v>2874</v>
      </c>
      <c r="H28" s="6">
        <f t="shared" si="3"/>
        <v>2390</v>
      </c>
      <c r="I28" s="6">
        <f t="shared" si="3"/>
        <v>1972</v>
      </c>
      <c r="J28" s="6">
        <f t="shared" si="3"/>
        <v>1842</v>
      </c>
      <c r="K28" s="6">
        <f t="shared" si="3"/>
        <v>1754</v>
      </c>
      <c r="L28" s="6">
        <f t="shared" si="3"/>
        <v>1845</v>
      </c>
      <c r="M28" s="6">
        <f t="shared" si="3"/>
        <v>1803</v>
      </c>
      <c r="N28" s="6">
        <f t="shared" si="3"/>
        <v>1851</v>
      </c>
    </row>
    <row r="29" spans="2:14" ht="12">
      <c r="B29" s="1" t="s">
        <v>22</v>
      </c>
      <c r="C29" s="6">
        <v>2389</v>
      </c>
      <c r="D29" s="7">
        <v>2240</v>
      </c>
      <c r="E29" s="6">
        <v>1993</v>
      </c>
      <c r="F29" s="7">
        <v>1845</v>
      </c>
      <c r="G29" s="7">
        <v>1642</v>
      </c>
      <c r="H29" s="7">
        <v>1411</v>
      </c>
      <c r="I29" s="7">
        <v>1206</v>
      </c>
      <c r="J29" s="7">
        <v>1104</v>
      </c>
      <c r="K29" s="7">
        <v>1052</v>
      </c>
      <c r="L29" s="7">
        <v>1038</v>
      </c>
      <c r="M29" s="7">
        <v>1068</v>
      </c>
      <c r="N29" s="7">
        <v>1077</v>
      </c>
    </row>
    <row r="30" spans="2:14" ht="12">
      <c r="B30" s="1" t="s">
        <v>23</v>
      </c>
      <c r="C30" s="6">
        <v>1147</v>
      </c>
      <c r="D30" s="7">
        <v>1092</v>
      </c>
      <c r="E30" s="6">
        <v>1033</v>
      </c>
      <c r="F30" s="7">
        <v>911</v>
      </c>
      <c r="G30" s="7">
        <v>778</v>
      </c>
      <c r="H30" s="7">
        <v>620</v>
      </c>
      <c r="I30" s="7">
        <v>488</v>
      </c>
      <c r="J30" s="7">
        <v>486</v>
      </c>
      <c r="K30" s="7">
        <v>439</v>
      </c>
      <c r="L30" s="7">
        <v>524</v>
      </c>
      <c r="M30" s="7">
        <v>493</v>
      </c>
      <c r="N30" s="7">
        <v>534</v>
      </c>
    </row>
    <row r="31" spans="2:14" ht="12">
      <c r="B31" s="1" t="s">
        <v>24</v>
      </c>
      <c r="C31" s="6">
        <v>141</v>
      </c>
      <c r="D31" s="7">
        <v>170</v>
      </c>
      <c r="E31" s="6">
        <v>113</v>
      </c>
      <c r="F31" s="7">
        <v>108</v>
      </c>
      <c r="G31" s="7">
        <v>99</v>
      </c>
      <c r="H31" s="7">
        <v>74</v>
      </c>
      <c r="I31" s="7">
        <v>57</v>
      </c>
      <c r="J31" s="7">
        <v>52</v>
      </c>
      <c r="K31" s="7">
        <v>80</v>
      </c>
      <c r="L31" s="7">
        <v>105</v>
      </c>
      <c r="M31" s="7">
        <v>75</v>
      </c>
      <c r="N31" s="7">
        <v>83</v>
      </c>
    </row>
    <row r="32" spans="2:14" ht="12">
      <c r="B32" s="1" t="s">
        <v>25</v>
      </c>
      <c r="C32" s="6">
        <v>850</v>
      </c>
      <c r="D32" s="7">
        <v>883</v>
      </c>
      <c r="E32" s="6">
        <v>704</v>
      </c>
      <c r="F32" s="7">
        <v>504</v>
      </c>
      <c r="G32" s="7">
        <v>355</v>
      </c>
      <c r="H32" s="7">
        <v>285</v>
      </c>
      <c r="I32" s="7">
        <v>221</v>
      </c>
      <c r="J32" s="7">
        <v>200</v>
      </c>
      <c r="K32" s="7">
        <v>183</v>
      </c>
      <c r="L32" s="7">
        <v>178</v>
      </c>
      <c r="M32" s="7">
        <v>167</v>
      </c>
      <c r="N32" s="7">
        <v>157</v>
      </c>
    </row>
    <row r="33" spans="3:14" ht="12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">
      <c r="A34" s="1" t="s">
        <v>26</v>
      </c>
      <c r="C34" s="6">
        <f aca="true" t="shared" si="4" ref="C34:N34">SUM(C35:C37)</f>
        <v>129</v>
      </c>
      <c r="D34" s="6">
        <f t="shared" si="4"/>
        <v>122</v>
      </c>
      <c r="E34" s="6">
        <f t="shared" si="4"/>
        <v>96</v>
      </c>
      <c r="F34" s="6">
        <f t="shared" si="4"/>
        <v>77</v>
      </c>
      <c r="G34" s="6">
        <f t="shared" si="4"/>
        <v>52</v>
      </c>
      <c r="H34" s="6">
        <f t="shared" si="4"/>
        <v>37</v>
      </c>
      <c r="I34" s="6">
        <f t="shared" si="4"/>
        <v>30</v>
      </c>
      <c r="J34" s="6">
        <f t="shared" si="4"/>
        <v>32</v>
      </c>
      <c r="K34" s="6">
        <f t="shared" si="4"/>
        <v>43</v>
      </c>
      <c r="L34" s="6">
        <f t="shared" si="4"/>
        <v>46</v>
      </c>
      <c r="M34" s="6">
        <f t="shared" si="4"/>
        <v>36</v>
      </c>
      <c r="N34" s="6">
        <f t="shared" si="4"/>
        <v>30</v>
      </c>
    </row>
    <row r="35" spans="2:14" ht="12">
      <c r="B35" s="1" t="s">
        <v>27</v>
      </c>
      <c r="C35" s="6">
        <v>116</v>
      </c>
      <c r="D35" s="7">
        <v>113</v>
      </c>
      <c r="E35" s="6">
        <v>88</v>
      </c>
      <c r="F35" s="7">
        <v>70</v>
      </c>
      <c r="G35" s="7">
        <v>49</v>
      </c>
      <c r="H35" s="7">
        <v>33</v>
      </c>
      <c r="I35" s="7">
        <v>30</v>
      </c>
      <c r="J35" s="7">
        <v>29</v>
      </c>
      <c r="K35" s="7">
        <v>35</v>
      </c>
      <c r="L35" s="7">
        <v>37</v>
      </c>
      <c r="M35" s="7">
        <v>31</v>
      </c>
      <c r="N35" s="7">
        <v>24</v>
      </c>
    </row>
    <row r="36" spans="2:14" ht="12">
      <c r="B36" s="1" t="s">
        <v>28</v>
      </c>
      <c r="C36" s="6">
        <v>3</v>
      </c>
      <c r="D36" s="7">
        <v>3</v>
      </c>
      <c r="E36" s="6">
        <v>3</v>
      </c>
      <c r="F36" s="7">
        <v>2</v>
      </c>
      <c r="G36" s="7">
        <v>1</v>
      </c>
      <c r="H36" s="7">
        <v>1</v>
      </c>
      <c r="I36" s="7">
        <v>0</v>
      </c>
      <c r="J36" s="7">
        <v>3</v>
      </c>
      <c r="K36" s="7">
        <v>8</v>
      </c>
      <c r="L36" s="7">
        <v>9</v>
      </c>
      <c r="M36" s="7">
        <v>3</v>
      </c>
      <c r="N36" s="7">
        <v>5</v>
      </c>
    </row>
    <row r="37" spans="2:14" ht="12">
      <c r="B37" s="1" t="s">
        <v>29</v>
      </c>
      <c r="C37" s="6">
        <v>10</v>
      </c>
      <c r="D37" s="7">
        <v>6</v>
      </c>
      <c r="E37" s="6">
        <v>5</v>
      </c>
      <c r="F37" s="7">
        <v>5</v>
      </c>
      <c r="G37" s="7">
        <v>2</v>
      </c>
      <c r="H37" s="7">
        <v>3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1</v>
      </c>
    </row>
    <row r="38" spans="3:14" ht="12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1" t="s">
        <v>30</v>
      </c>
      <c r="C39" s="6">
        <f aca="true" t="shared" si="5" ref="C39:K39">SUM(C40:C42)</f>
        <v>3</v>
      </c>
      <c r="D39" s="6">
        <f t="shared" si="5"/>
        <v>2</v>
      </c>
      <c r="E39" s="6">
        <f t="shared" si="5"/>
        <v>2</v>
      </c>
      <c r="F39" s="6">
        <f t="shared" si="5"/>
        <v>2</v>
      </c>
      <c r="G39" s="6">
        <f t="shared" si="5"/>
        <v>1</v>
      </c>
      <c r="H39" s="6">
        <f t="shared" si="5"/>
        <v>0</v>
      </c>
      <c r="I39" s="6">
        <f t="shared" si="5"/>
        <v>0</v>
      </c>
      <c r="J39" s="6">
        <f t="shared" si="5"/>
        <v>0</v>
      </c>
      <c r="K39" s="6">
        <f t="shared" si="5"/>
        <v>0</v>
      </c>
      <c r="L39" s="6">
        <f>SUM(L40:L43)</f>
        <v>0</v>
      </c>
      <c r="M39" s="6">
        <f>SUM(M40:M43)</f>
        <v>0</v>
      </c>
      <c r="N39" s="6">
        <f>SUM(N40:N43)</f>
        <v>0</v>
      </c>
    </row>
    <row r="40" spans="2:14" ht="12">
      <c r="B40" s="1" t="s">
        <v>31</v>
      </c>
      <c r="C40" s="6">
        <v>3</v>
      </c>
      <c r="D40" s="7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2:14" ht="12">
      <c r="B41" s="1" t="s">
        <v>32</v>
      </c>
      <c r="C41" s="6">
        <v>0</v>
      </c>
      <c r="D41" s="7">
        <v>2</v>
      </c>
      <c r="E41" s="6">
        <v>2</v>
      </c>
      <c r="F41" s="7">
        <v>2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2:14" ht="12">
      <c r="B42" s="1" t="s">
        <v>33</v>
      </c>
      <c r="C42" s="6">
        <v>0</v>
      </c>
      <c r="D42" s="7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2:14" ht="12">
      <c r="B43" s="3" t="s">
        <v>34</v>
      </c>
      <c r="C43" s="8" t="s">
        <v>35</v>
      </c>
      <c r="D43" s="8" t="s">
        <v>35</v>
      </c>
      <c r="E43" s="8" t="s">
        <v>35</v>
      </c>
      <c r="F43" s="8" t="s">
        <v>35</v>
      </c>
      <c r="G43" s="8" t="s">
        <v>35</v>
      </c>
      <c r="H43" s="8" t="s">
        <v>35</v>
      </c>
      <c r="I43" s="8" t="s">
        <v>35</v>
      </c>
      <c r="J43" s="8" t="s">
        <v>35</v>
      </c>
      <c r="K43" s="8" t="s">
        <v>35</v>
      </c>
      <c r="L43" s="7">
        <v>0</v>
      </c>
      <c r="M43" s="7">
        <v>0</v>
      </c>
      <c r="N43" s="7">
        <v>0</v>
      </c>
    </row>
    <row r="44" spans="3:14" ht="1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1" t="s">
        <v>36</v>
      </c>
      <c r="C45" s="6">
        <f aca="true" t="shared" si="6" ref="C45:N45">SUM(C46:C49)</f>
        <v>18263</v>
      </c>
      <c r="D45" s="6">
        <f t="shared" si="6"/>
        <v>18676</v>
      </c>
      <c r="E45" s="6">
        <f t="shared" si="6"/>
        <v>19661</v>
      </c>
      <c r="F45" s="6">
        <f t="shared" si="6"/>
        <v>17643</v>
      </c>
      <c r="G45" s="6">
        <f t="shared" si="6"/>
        <v>16387</v>
      </c>
      <c r="H45" s="6">
        <f t="shared" si="6"/>
        <v>16525</v>
      </c>
      <c r="I45" s="6">
        <f t="shared" si="6"/>
        <v>16225</v>
      </c>
      <c r="J45" s="6">
        <f t="shared" si="6"/>
        <v>16619</v>
      </c>
      <c r="K45" s="6">
        <f t="shared" si="6"/>
        <v>17088</v>
      </c>
      <c r="L45" s="6">
        <f t="shared" si="6"/>
        <v>16980</v>
      </c>
      <c r="M45" s="6">
        <f t="shared" si="6"/>
        <v>16788</v>
      </c>
      <c r="N45" s="6">
        <f t="shared" si="6"/>
        <v>16522</v>
      </c>
    </row>
    <row r="46" spans="2:14" ht="12">
      <c r="B46" s="1" t="s">
        <v>37</v>
      </c>
      <c r="C46" s="6">
        <v>3709</v>
      </c>
      <c r="D46" s="7">
        <v>3876</v>
      </c>
      <c r="E46" s="6">
        <v>3819</v>
      </c>
      <c r="F46" s="7">
        <v>3580</v>
      </c>
      <c r="G46" s="7">
        <v>3467</v>
      </c>
      <c r="H46" s="7">
        <v>3493</v>
      </c>
      <c r="I46" s="7">
        <v>3400</v>
      </c>
      <c r="J46" s="7">
        <v>3392</v>
      </c>
      <c r="K46" s="7">
        <v>3358</v>
      </c>
      <c r="L46" s="7">
        <v>3401</v>
      </c>
      <c r="M46" s="7">
        <v>3394</v>
      </c>
      <c r="N46" s="7">
        <v>3473</v>
      </c>
    </row>
    <row r="47" spans="2:14" ht="12">
      <c r="B47" s="1" t="s">
        <v>38</v>
      </c>
      <c r="C47" s="6">
        <v>292</v>
      </c>
      <c r="D47" s="7">
        <v>293</v>
      </c>
      <c r="E47" s="6">
        <v>303</v>
      </c>
      <c r="F47" s="7">
        <v>321</v>
      </c>
      <c r="G47" s="7">
        <v>324</v>
      </c>
      <c r="H47" s="7">
        <v>316</v>
      </c>
      <c r="I47" s="7">
        <v>315</v>
      </c>
      <c r="J47" s="7">
        <v>346</v>
      </c>
      <c r="K47" s="7">
        <v>387</v>
      </c>
      <c r="L47" s="7">
        <v>410</v>
      </c>
      <c r="M47" s="7">
        <v>410</v>
      </c>
      <c r="N47" s="7">
        <v>404</v>
      </c>
    </row>
    <row r="48" spans="2:14" ht="12">
      <c r="B48" s="1" t="s">
        <v>39</v>
      </c>
      <c r="C48" s="6">
        <v>1772</v>
      </c>
      <c r="D48" s="7">
        <v>1855</v>
      </c>
      <c r="E48" s="6">
        <v>1825</v>
      </c>
      <c r="F48" s="7">
        <v>1726</v>
      </c>
      <c r="G48" s="7">
        <v>1660</v>
      </c>
      <c r="H48" s="7">
        <v>1680</v>
      </c>
      <c r="I48" s="7">
        <v>1651</v>
      </c>
      <c r="J48" s="7">
        <v>1660</v>
      </c>
      <c r="K48" s="7">
        <v>1666</v>
      </c>
      <c r="L48" s="7">
        <v>1679</v>
      </c>
      <c r="M48" s="7">
        <v>1639</v>
      </c>
      <c r="N48" s="7">
        <v>1538</v>
      </c>
    </row>
    <row r="49" spans="2:14" ht="12">
      <c r="B49" s="1" t="s">
        <v>40</v>
      </c>
      <c r="C49" s="6">
        <v>12490</v>
      </c>
      <c r="D49" s="7">
        <v>12652</v>
      </c>
      <c r="E49" s="6">
        <v>13714</v>
      </c>
      <c r="F49" s="7">
        <v>12016</v>
      </c>
      <c r="G49" s="7">
        <v>10936</v>
      </c>
      <c r="H49" s="7">
        <v>11036</v>
      </c>
      <c r="I49" s="7">
        <v>10859</v>
      </c>
      <c r="J49" s="7">
        <v>11221</v>
      </c>
      <c r="K49" s="7">
        <v>11677</v>
      </c>
      <c r="L49" s="7">
        <v>11490</v>
      </c>
      <c r="M49" s="7">
        <v>11345</v>
      </c>
      <c r="N49" s="7">
        <v>11107</v>
      </c>
    </row>
    <row r="50" spans="3:14" ht="1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">
      <c r="A51" s="1" t="s">
        <v>41</v>
      </c>
      <c r="C51" s="6">
        <f aca="true" t="shared" si="7" ref="C51:N51">SUM(C7+C12+C20+C28+C34+C39+C45)</f>
        <v>102568</v>
      </c>
      <c r="D51" s="6">
        <f t="shared" si="7"/>
        <v>106627</v>
      </c>
      <c r="E51" s="6">
        <f t="shared" si="7"/>
        <v>109466</v>
      </c>
      <c r="F51" s="6">
        <f t="shared" si="7"/>
        <v>106568</v>
      </c>
      <c r="G51" s="6">
        <f t="shared" si="7"/>
        <v>98916</v>
      </c>
      <c r="H51" s="6">
        <f t="shared" si="7"/>
        <v>95193</v>
      </c>
      <c r="I51" s="6">
        <f t="shared" si="7"/>
        <v>94210</v>
      </c>
      <c r="J51" s="6">
        <f t="shared" si="7"/>
        <v>99009</v>
      </c>
      <c r="K51" s="6">
        <f t="shared" si="7"/>
        <v>102655</v>
      </c>
      <c r="L51" s="6">
        <f t="shared" si="7"/>
        <v>110571</v>
      </c>
      <c r="M51" s="6">
        <f t="shared" si="7"/>
        <v>113508</v>
      </c>
      <c r="N51" s="6">
        <f t="shared" si="7"/>
        <v>112816</v>
      </c>
    </row>
    <row r="52" spans="1:14" ht="12">
      <c r="A52" s="1" t="s">
        <v>42</v>
      </c>
      <c r="C52" s="6">
        <v>102568</v>
      </c>
      <c r="D52" s="7">
        <v>106627</v>
      </c>
      <c r="E52" s="6">
        <v>109466</v>
      </c>
      <c r="F52" s="7">
        <v>106568</v>
      </c>
      <c r="G52" s="7">
        <v>98916</v>
      </c>
      <c r="H52" s="7">
        <v>95193</v>
      </c>
      <c r="I52" s="7">
        <v>94210</v>
      </c>
      <c r="J52" s="7">
        <v>99009</v>
      </c>
      <c r="K52" s="7">
        <v>102655</v>
      </c>
      <c r="L52" s="7">
        <v>110571</v>
      </c>
      <c r="M52" s="7">
        <v>113508</v>
      </c>
      <c r="N52" s="7">
        <v>112816</v>
      </c>
    </row>
    <row r="53" spans="1:14" ht="12">
      <c r="A53" s="2"/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">
      <c r="A54" s="3" t="s">
        <v>43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3:14" ht="1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>
      <c r="A56" s="3" t="s">
        <v>44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3" t="s">
        <v>45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2006-11-02T23:40:10Z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