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05" windowWidth="7515" windowHeight="4875" activeTab="0"/>
  </bookViews>
  <sheets>
    <sheet name="TBL_141" sheetId="1" r:id="rId1"/>
  </sheets>
  <definedNames>
    <definedName name="\a">'TBL_141'!$HY$8129</definedName>
    <definedName name="_Regression_Int" localSheetId="0" hidden="1">1</definedName>
    <definedName name="M">'TBL_141'!$HY$8129</definedName>
    <definedName name="M2_">'TBL_141'!$HY$8129</definedName>
    <definedName name="SORT">'TBL_141'!$HY$8129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<sst xmlns="http://schemas.openxmlformats.org/spreadsheetml/2006/main" count="58" uniqueCount="47">
  <si>
    <t>Table 141--Dairy cattle yearend inventory, by region and province, China, 1979-90—u1</t>
  </si>
  <si>
    <t>Region/province</t>
  </si>
  <si>
    <t xml:space="preserve">         1,000 head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</si>
  <si>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</si>
  <si>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</si>
  <si>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</si>
  <si>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</si>
  <si>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</si>
  <si>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</si>
  <si>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</si>
  <si>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</si>
  <si>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</si>
  <si>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</si>
  <si>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</si>
  <si>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</si>
  <si>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</si>
  <si>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</si>
  <si>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</si>
  <si>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</si>
  <si>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</si>
  <si>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</si>
  <si>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</si>
  <si>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</si>
  <si>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</si>
  <si>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</si>
  <si>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</si>
  <si>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</si>
  <si>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</si>
  <si>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</si>
  <si>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</si>
  <si>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</si>
  <si>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</si>
  <si>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</si>
  <si>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</si>
  <si>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</si>
  <si>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</si>
  <si>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</si>
  <si>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</si>
  <si>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</si>
  <si>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</si>
  <si>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</si>
  <si>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</si>
  <si>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</si>
  <si>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Dairy cattle inventory includes both hybrid and local dairy cattle breeds.</t>
  </si>
  <si>
    <t xml:space="preserve">    —u2˜ Hainan data available beginning in 1988 -- prior years included in Guangdong.</t>
  </si>
  <si>
    <t xml:space="preserve">    Sources:  (2, p. 122), (4, p. 59), (8, p. 211), (9, p. 257), (10, p. 282), (11, p. 315), (34, p. 376), (35, p. 359),</t>
  </si>
  <si>
    <t>(39, p. 99) and (55, p. 506).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</si>
</sst>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tabSelected="1" workbookViewId="0" topLeftCell="A1">
      <selection activeCell="A1" sqref="A1"/>
    </sheetView>
  </sheetViews>
  <sheetFormatPr defaultColWidth="15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2" spans="1:14" ht="12">
      <c r="A2" s="2"/>
      <c r="C2" s="2"/>
      <c r="E2" s="2"/>
      <c r="I2" s="2"/>
      <c r="J2" s="2"/>
      <c r="K2" s="2"/>
      <c r="L2" s="2"/>
      <c r="M2" s="2"/>
      <c r="N2" s="2"/>
    </row>
    <row r="3" spans="1:14" ht="12">
      <c r="A3" s="3" t="s">
        <v>1</v>
      </c>
      <c r="C3" s="2">
        <v>1979</v>
      </c>
      <c r="D3" s="4">
        <v>1980</v>
      </c>
      <c r="E3" s="5">
        <v>1981</v>
      </c>
      <c r="F3" s="4">
        <v>1982</v>
      </c>
      <c r="G3" s="4">
        <v>1983</v>
      </c>
      <c r="H3" s="4">
        <v>1984</v>
      </c>
      <c r="I3" s="4">
        <v>1985</v>
      </c>
      <c r="J3" s="4">
        <v>1986</v>
      </c>
      <c r="K3" s="4">
        <v>1987</v>
      </c>
      <c r="L3" s="4">
        <v>1988</v>
      </c>
      <c r="M3" s="4">
        <v>1989</v>
      </c>
      <c r="N3" s="4">
        <v>1990</v>
      </c>
    </row>
    <row r="4" spans="1:14" ht="12">
      <c r="A4" s="2"/>
      <c r="C4" s="2"/>
      <c r="E4" s="2"/>
      <c r="I4" s="2"/>
      <c r="J4" s="2"/>
      <c r="K4" s="2"/>
      <c r="L4" s="2"/>
      <c r="M4" s="2"/>
      <c r="N4" s="2"/>
    </row>
    <row r="5" spans="1:8" ht="12">
      <c r="A5" s="2"/>
      <c r="H5" s="1" t="s">
        <v>2</v>
      </c>
    </row>
    <row r="6" ht="12">
      <c r="A6" s="2"/>
    </row>
    <row r="7" spans="1:14" ht="12">
      <c r="A7" s="1" t="s">
        <v>3</v>
      </c>
      <c r="C7" s="6">
        <f aca="true" t="shared" si="0" ref="C7:N7">SUM(C8:C10)</f>
        <v>107</v>
      </c>
      <c r="D7" s="6">
        <f t="shared" si="0"/>
        <v>124</v>
      </c>
      <c r="E7" s="6">
        <f t="shared" si="0"/>
        <v>151</v>
      </c>
      <c r="F7" s="6">
        <f t="shared" si="0"/>
        <v>188</v>
      </c>
      <c r="G7" s="6">
        <f t="shared" si="0"/>
        <v>226</v>
      </c>
      <c r="H7" s="6">
        <f t="shared" si="0"/>
        <v>269</v>
      </c>
      <c r="I7" s="6">
        <f t="shared" si="0"/>
        <v>332</v>
      </c>
      <c r="J7" s="6">
        <f t="shared" si="0"/>
        <v>397</v>
      </c>
      <c r="K7" s="6">
        <f t="shared" si="0"/>
        <v>488</v>
      </c>
      <c r="L7" s="6">
        <f t="shared" si="0"/>
        <v>565</v>
      </c>
      <c r="M7" s="6">
        <f t="shared" si="0"/>
        <v>599</v>
      </c>
      <c r="N7" s="6">
        <f t="shared" si="0"/>
        <v>650</v>
      </c>
    </row>
    <row r="8" spans="1:14" ht="12">
      <c r="A8" s="2"/>
      <c r="B8" s="1" t="s">
        <v>4</v>
      </c>
      <c r="C8" s="6">
        <v>64</v>
      </c>
      <c r="D8" s="7">
        <v>78</v>
      </c>
      <c r="E8" s="6">
        <v>99</v>
      </c>
      <c r="F8" s="4">
        <v>137</v>
      </c>
      <c r="G8" s="7">
        <v>174</v>
      </c>
      <c r="H8" s="7">
        <v>205</v>
      </c>
      <c r="I8" s="7">
        <v>258</v>
      </c>
      <c r="J8" s="7">
        <v>319</v>
      </c>
      <c r="K8" s="7">
        <v>403</v>
      </c>
      <c r="L8" s="7">
        <v>470</v>
      </c>
      <c r="M8" s="7">
        <v>492</v>
      </c>
      <c r="N8" s="7">
        <v>540</v>
      </c>
    </row>
    <row r="9" spans="1:14" ht="12">
      <c r="A9" s="2"/>
      <c r="B9" s="1" t="s">
        <v>5</v>
      </c>
      <c r="C9" s="6">
        <v>23</v>
      </c>
      <c r="D9" s="7">
        <v>23</v>
      </c>
      <c r="E9" s="6">
        <v>24</v>
      </c>
      <c r="F9" s="4">
        <v>26</v>
      </c>
      <c r="G9" s="7">
        <v>30</v>
      </c>
      <c r="H9" s="7">
        <v>36</v>
      </c>
      <c r="I9" s="7">
        <v>40</v>
      </c>
      <c r="J9" s="7">
        <v>42</v>
      </c>
      <c r="K9" s="7">
        <v>48</v>
      </c>
      <c r="L9" s="7">
        <v>51</v>
      </c>
      <c r="M9" s="7">
        <v>55</v>
      </c>
      <c r="N9" s="7">
        <v>60</v>
      </c>
    </row>
    <row r="10" spans="1:14" ht="12">
      <c r="A10" s="2"/>
      <c r="B10" s="1" t="s">
        <v>6</v>
      </c>
      <c r="C10" s="6">
        <v>20</v>
      </c>
      <c r="D10" s="7">
        <v>23</v>
      </c>
      <c r="E10" s="6">
        <v>28</v>
      </c>
      <c r="F10" s="4">
        <v>25</v>
      </c>
      <c r="G10" s="7">
        <v>22</v>
      </c>
      <c r="H10" s="7">
        <v>28</v>
      </c>
      <c r="I10" s="7">
        <v>34</v>
      </c>
      <c r="J10" s="7">
        <v>36</v>
      </c>
      <c r="K10" s="7">
        <v>37</v>
      </c>
      <c r="L10" s="7">
        <v>44</v>
      </c>
      <c r="M10" s="7">
        <v>52</v>
      </c>
      <c r="N10" s="7">
        <v>50</v>
      </c>
    </row>
    <row r="11" spans="1:14" ht="12">
      <c r="A11" s="2"/>
      <c r="C11" s="7"/>
      <c r="D11" s="7"/>
      <c r="E11" s="7"/>
      <c r="G11" s="7"/>
      <c r="H11" s="7"/>
      <c r="I11" s="7"/>
      <c r="J11" s="7"/>
      <c r="K11" s="7"/>
      <c r="L11" s="7"/>
      <c r="M11" s="7"/>
      <c r="N11" s="7"/>
    </row>
    <row r="12" spans="1:14" ht="12">
      <c r="A12" s="1" t="s">
        <v>7</v>
      </c>
      <c r="C12" s="6">
        <f aca="true" t="shared" si="1" ref="C12:N12">SUM(C13:C18)</f>
        <v>64</v>
      </c>
      <c r="D12" s="6">
        <f t="shared" si="1"/>
        <v>97</v>
      </c>
      <c r="E12" s="6">
        <f t="shared" si="1"/>
        <v>90</v>
      </c>
      <c r="F12" s="6">
        <f t="shared" si="1"/>
        <v>101</v>
      </c>
      <c r="G12" s="6">
        <f t="shared" si="1"/>
        <v>123</v>
      </c>
      <c r="H12" s="6">
        <f t="shared" si="1"/>
        <v>167</v>
      </c>
      <c r="I12" s="6">
        <f t="shared" si="1"/>
        <v>207</v>
      </c>
      <c r="J12" s="6">
        <f t="shared" si="1"/>
        <v>221</v>
      </c>
      <c r="K12" s="6">
        <f t="shared" si="1"/>
        <v>273</v>
      </c>
      <c r="L12" s="6">
        <f t="shared" si="1"/>
        <v>267</v>
      </c>
      <c r="M12" s="6">
        <f t="shared" si="1"/>
        <v>281</v>
      </c>
      <c r="N12" s="6">
        <f t="shared" si="1"/>
        <v>323</v>
      </c>
    </row>
    <row r="13" spans="1:14" ht="12">
      <c r="A13" s="2"/>
      <c r="B13" s="1" t="s">
        <v>8</v>
      </c>
      <c r="C13" s="6">
        <v>6</v>
      </c>
      <c r="D13" s="7">
        <v>7</v>
      </c>
      <c r="E13" s="6">
        <v>12</v>
      </c>
      <c r="F13" s="4">
        <v>9</v>
      </c>
      <c r="G13" s="7">
        <v>9</v>
      </c>
      <c r="H13" s="7">
        <v>13</v>
      </c>
      <c r="I13" s="7">
        <v>17</v>
      </c>
      <c r="J13" s="7">
        <v>18</v>
      </c>
      <c r="K13" s="7">
        <v>21</v>
      </c>
      <c r="L13" s="7">
        <v>23</v>
      </c>
      <c r="M13" s="7">
        <v>23</v>
      </c>
      <c r="N13" s="7">
        <v>29</v>
      </c>
    </row>
    <row r="14" spans="1:14" ht="12">
      <c r="A14" s="2"/>
      <c r="B14" s="1" t="s">
        <v>9</v>
      </c>
      <c r="C14" s="6">
        <v>15</v>
      </c>
      <c r="D14" s="7">
        <v>40</v>
      </c>
      <c r="E14" s="6">
        <v>21</v>
      </c>
      <c r="F14" s="4">
        <v>22</v>
      </c>
      <c r="G14" s="7">
        <v>25</v>
      </c>
      <c r="H14" s="7">
        <v>38</v>
      </c>
      <c r="I14" s="7">
        <v>64</v>
      </c>
      <c r="J14" s="7">
        <v>59</v>
      </c>
      <c r="K14" s="7">
        <v>84</v>
      </c>
      <c r="L14" s="7">
        <v>76</v>
      </c>
      <c r="M14" s="7">
        <v>76</v>
      </c>
      <c r="N14" s="7">
        <v>95</v>
      </c>
    </row>
    <row r="15" spans="1:14" ht="12">
      <c r="A15" s="2"/>
      <c r="B15" s="1" t="s">
        <v>10</v>
      </c>
      <c r="C15" s="6">
        <v>18</v>
      </c>
      <c r="D15" s="7">
        <v>20</v>
      </c>
      <c r="E15" s="6">
        <v>24</v>
      </c>
      <c r="F15" s="4">
        <v>28</v>
      </c>
      <c r="G15" s="7">
        <v>36</v>
      </c>
      <c r="H15" s="7">
        <v>39</v>
      </c>
      <c r="I15" s="7">
        <v>40</v>
      </c>
      <c r="J15" s="7">
        <v>45</v>
      </c>
      <c r="K15" s="7">
        <v>51</v>
      </c>
      <c r="L15" s="7">
        <v>56</v>
      </c>
      <c r="M15" s="7">
        <v>62</v>
      </c>
      <c r="N15" s="7">
        <v>65</v>
      </c>
    </row>
    <row r="16" spans="1:14" ht="12">
      <c r="A16" s="2"/>
      <c r="B16" s="1" t="s">
        <v>11</v>
      </c>
      <c r="C16" s="6">
        <v>7</v>
      </c>
      <c r="D16" s="7">
        <v>8</v>
      </c>
      <c r="E16" s="6">
        <v>9</v>
      </c>
      <c r="F16" s="4">
        <v>10</v>
      </c>
      <c r="G16" s="7">
        <v>11</v>
      </c>
      <c r="H16" s="7">
        <v>14</v>
      </c>
      <c r="I16" s="7">
        <v>15</v>
      </c>
      <c r="J16" s="7">
        <v>16</v>
      </c>
      <c r="K16" s="7">
        <v>18</v>
      </c>
      <c r="L16" s="7">
        <v>20</v>
      </c>
      <c r="M16" s="7">
        <v>22</v>
      </c>
      <c r="N16" s="7">
        <v>23</v>
      </c>
    </row>
    <row r="17" spans="1:14" ht="12">
      <c r="A17" s="2"/>
      <c r="B17" s="1" t="s">
        <v>12</v>
      </c>
      <c r="C17" s="6">
        <v>7</v>
      </c>
      <c r="D17" s="7">
        <v>9</v>
      </c>
      <c r="E17" s="6">
        <v>9</v>
      </c>
      <c r="F17" s="4">
        <v>11</v>
      </c>
      <c r="G17" s="7">
        <v>13</v>
      </c>
      <c r="H17" s="7">
        <v>26</v>
      </c>
      <c r="I17" s="7">
        <v>20</v>
      </c>
      <c r="J17" s="7">
        <v>21</v>
      </c>
      <c r="K17" s="7">
        <v>30</v>
      </c>
      <c r="L17" s="7">
        <v>17</v>
      </c>
      <c r="M17" s="7">
        <v>21</v>
      </c>
      <c r="N17" s="7">
        <v>29</v>
      </c>
    </row>
    <row r="18" spans="1:14" ht="12">
      <c r="A18" s="2"/>
      <c r="B18" s="1" t="s">
        <v>13</v>
      </c>
      <c r="C18" s="6">
        <v>11</v>
      </c>
      <c r="D18" s="7">
        <v>13</v>
      </c>
      <c r="E18" s="6">
        <v>15</v>
      </c>
      <c r="F18" s="4">
        <v>21</v>
      </c>
      <c r="G18" s="7">
        <v>29</v>
      </c>
      <c r="H18" s="7">
        <v>37</v>
      </c>
      <c r="I18" s="7">
        <v>51</v>
      </c>
      <c r="J18" s="7">
        <v>62</v>
      </c>
      <c r="K18" s="7">
        <v>69</v>
      </c>
      <c r="L18" s="7">
        <v>75</v>
      </c>
      <c r="M18" s="7">
        <v>77</v>
      </c>
      <c r="N18" s="7">
        <v>82</v>
      </c>
    </row>
    <row r="19" spans="1:14" ht="12">
      <c r="A19" s="2"/>
      <c r="C19" s="7"/>
      <c r="D19" s="7"/>
      <c r="E19" s="7"/>
      <c r="G19" s="7"/>
      <c r="H19" s="7"/>
      <c r="I19" s="7"/>
      <c r="J19" s="7"/>
      <c r="K19" s="7"/>
      <c r="L19" s="7"/>
      <c r="M19" s="7"/>
      <c r="N19" s="7"/>
    </row>
    <row r="20" spans="1:14" ht="12">
      <c r="A20" s="1" t="s">
        <v>14</v>
      </c>
      <c r="C20" s="6">
        <f aca="true" t="shared" si="2" ref="C20:N20">SUM(C21:C26)</f>
        <v>244</v>
      </c>
      <c r="D20" s="6">
        <f t="shared" si="2"/>
        <v>273</v>
      </c>
      <c r="E20" s="6">
        <f t="shared" si="2"/>
        <v>299</v>
      </c>
      <c r="F20" s="6">
        <f t="shared" si="2"/>
        <v>335</v>
      </c>
      <c r="G20" s="6">
        <f t="shared" si="2"/>
        <v>385</v>
      </c>
      <c r="H20" s="6">
        <f t="shared" si="2"/>
        <v>477</v>
      </c>
      <c r="I20" s="6">
        <f t="shared" si="2"/>
        <v>610</v>
      </c>
      <c r="J20" s="6">
        <f t="shared" si="2"/>
        <v>708</v>
      </c>
      <c r="K20" s="6">
        <f t="shared" si="2"/>
        <v>859</v>
      </c>
      <c r="L20" s="6">
        <f t="shared" si="2"/>
        <v>973</v>
      </c>
      <c r="M20" s="6">
        <f t="shared" si="2"/>
        <v>1056</v>
      </c>
      <c r="N20" s="6">
        <f t="shared" si="2"/>
        <v>1108</v>
      </c>
    </row>
    <row r="21" spans="1:14" ht="12">
      <c r="A21" s="2"/>
      <c r="B21" s="1" t="s">
        <v>15</v>
      </c>
      <c r="C21" s="6">
        <v>8</v>
      </c>
      <c r="D21" s="7">
        <v>10</v>
      </c>
      <c r="E21" s="6">
        <v>11</v>
      </c>
      <c r="F21" s="4">
        <v>12</v>
      </c>
      <c r="G21" s="7">
        <v>16</v>
      </c>
      <c r="H21" s="7">
        <v>28</v>
      </c>
      <c r="I21" s="7">
        <v>32</v>
      </c>
      <c r="J21" s="7">
        <v>33</v>
      </c>
      <c r="K21" s="7">
        <v>43</v>
      </c>
      <c r="L21" s="7">
        <v>50</v>
      </c>
      <c r="M21" s="7">
        <v>42</v>
      </c>
      <c r="N21" s="7">
        <v>42</v>
      </c>
    </row>
    <row r="22" spans="1:14" ht="12">
      <c r="A22" s="2"/>
      <c r="B22" s="1" t="s">
        <v>16</v>
      </c>
      <c r="C22" s="6">
        <v>17</v>
      </c>
      <c r="D22" s="7">
        <v>17</v>
      </c>
      <c r="E22" s="6">
        <v>14</v>
      </c>
      <c r="F22" s="4">
        <v>17</v>
      </c>
      <c r="G22" s="7">
        <v>19</v>
      </c>
      <c r="H22" s="7">
        <v>37</v>
      </c>
      <c r="I22" s="7">
        <v>73</v>
      </c>
      <c r="J22" s="7">
        <v>79</v>
      </c>
      <c r="K22" s="7">
        <v>78</v>
      </c>
      <c r="L22" s="7">
        <v>90</v>
      </c>
      <c r="M22" s="7">
        <v>106</v>
      </c>
      <c r="N22" s="7">
        <v>112</v>
      </c>
    </row>
    <row r="23" spans="1:14" ht="12">
      <c r="A23" s="2"/>
      <c r="B23" s="1" t="s">
        <v>17</v>
      </c>
      <c r="C23" s="6">
        <v>141</v>
      </c>
      <c r="D23" s="7">
        <v>127</v>
      </c>
      <c r="E23" s="6">
        <v>159</v>
      </c>
      <c r="F23" s="4">
        <v>175</v>
      </c>
      <c r="G23" s="7">
        <v>179</v>
      </c>
      <c r="H23" s="7">
        <v>202</v>
      </c>
      <c r="I23" s="7">
        <v>251</v>
      </c>
      <c r="J23" s="7">
        <v>256</v>
      </c>
      <c r="K23" s="7">
        <v>326</v>
      </c>
      <c r="L23" s="7">
        <v>377</v>
      </c>
      <c r="M23" s="7">
        <v>403</v>
      </c>
      <c r="N23" s="7">
        <v>394</v>
      </c>
    </row>
    <row r="24" spans="1:14" ht="12">
      <c r="A24" s="2"/>
      <c r="B24" s="1" t="s">
        <v>18</v>
      </c>
      <c r="C24" s="6">
        <v>2</v>
      </c>
      <c r="D24" s="7">
        <v>2</v>
      </c>
      <c r="E24" s="6">
        <v>2</v>
      </c>
      <c r="F24" s="4">
        <v>3</v>
      </c>
      <c r="G24" s="7">
        <v>4</v>
      </c>
      <c r="H24" s="7">
        <v>6</v>
      </c>
      <c r="I24" s="7">
        <v>8</v>
      </c>
      <c r="J24" s="7">
        <v>9</v>
      </c>
      <c r="K24" s="7">
        <v>11</v>
      </c>
      <c r="L24" s="7">
        <v>14</v>
      </c>
      <c r="M24" s="7">
        <v>14</v>
      </c>
      <c r="N24" s="7">
        <v>19</v>
      </c>
    </row>
    <row r="25" spans="1:14" ht="12">
      <c r="A25" s="2"/>
      <c r="B25" s="1" t="s">
        <v>19</v>
      </c>
      <c r="C25" s="6">
        <v>71</v>
      </c>
      <c r="D25" s="7">
        <v>110</v>
      </c>
      <c r="E25" s="6">
        <v>102</v>
      </c>
      <c r="F25" s="4">
        <v>116</v>
      </c>
      <c r="G25" s="7">
        <v>154</v>
      </c>
      <c r="H25" s="7">
        <v>184</v>
      </c>
      <c r="I25" s="7">
        <v>218</v>
      </c>
      <c r="J25" s="7">
        <v>294</v>
      </c>
      <c r="K25" s="7">
        <v>353</v>
      </c>
      <c r="L25" s="7">
        <v>388</v>
      </c>
      <c r="M25" s="7">
        <v>432</v>
      </c>
      <c r="N25" s="7">
        <v>476</v>
      </c>
    </row>
    <row r="26" spans="1:14" ht="12">
      <c r="A26" s="2"/>
      <c r="B26" s="1" t="s">
        <v>20</v>
      </c>
      <c r="C26" s="6">
        <v>5</v>
      </c>
      <c r="D26" s="7">
        <v>7</v>
      </c>
      <c r="E26" s="6">
        <v>11</v>
      </c>
      <c r="F26" s="4">
        <v>12</v>
      </c>
      <c r="G26" s="7">
        <v>13</v>
      </c>
      <c r="H26" s="7">
        <v>20</v>
      </c>
      <c r="I26" s="7">
        <v>28</v>
      </c>
      <c r="J26" s="7">
        <v>37</v>
      </c>
      <c r="K26" s="7">
        <v>48</v>
      </c>
      <c r="L26" s="7">
        <v>54</v>
      </c>
      <c r="M26" s="7">
        <v>59</v>
      </c>
      <c r="N26" s="7">
        <v>65</v>
      </c>
    </row>
    <row r="27" spans="1:14" ht="12">
      <c r="A27" s="2"/>
      <c r="C27" s="7"/>
      <c r="D27" s="7"/>
      <c r="E27" s="7"/>
      <c r="G27" s="7"/>
      <c r="H27" s="7"/>
      <c r="I27" s="7"/>
      <c r="J27" s="7"/>
      <c r="K27" s="7"/>
      <c r="L27" s="7"/>
      <c r="M27" s="7"/>
      <c r="N27" s="7"/>
    </row>
    <row r="28" spans="1:14" ht="12">
      <c r="A28" s="1" t="s">
        <v>21</v>
      </c>
      <c r="C28" s="6">
        <f aca="true" t="shared" si="3" ref="C28:N28">SUM(C29:C32)</f>
        <v>53</v>
      </c>
      <c r="D28" s="6">
        <f t="shared" si="3"/>
        <v>63</v>
      </c>
      <c r="E28" s="6">
        <f t="shared" si="3"/>
        <v>70</v>
      </c>
      <c r="F28" s="6">
        <f t="shared" si="3"/>
        <v>86</v>
      </c>
      <c r="G28" s="6">
        <f t="shared" si="3"/>
        <v>102</v>
      </c>
      <c r="H28" s="6">
        <f t="shared" si="3"/>
        <v>120</v>
      </c>
      <c r="I28" s="6">
        <f t="shared" si="3"/>
        <v>133</v>
      </c>
      <c r="J28" s="6">
        <f t="shared" si="3"/>
        <v>145</v>
      </c>
      <c r="K28" s="6">
        <f t="shared" si="3"/>
        <v>157</v>
      </c>
      <c r="L28" s="6">
        <f t="shared" si="3"/>
        <v>163</v>
      </c>
      <c r="M28" s="6">
        <f t="shared" si="3"/>
        <v>153</v>
      </c>
      <c r="N28" s="6">
        <f t="shared" si="3"/>
        <v>160</v>
      </c>
    </row>
    <row r="29" spans="1:14" ht="12">
      <c r="A29" s="2"/>
      <c r="B29" s="1" t="s">
        <v>22</v>
      </c>
      <c r="C29" s="6">
        <v>14</v>
      </c>
      <c r="D29" s="7">
        <v>17</v>
      </c>
      <c r="E29" s="6">
        <v>19</v>
      </c>
      <c r="F29" s="4">
        <v>27</v>
      </c>
      <c r="G29" s="7">
        <v>33</v>
      </c>
      <c r="H29" s="7">
        <v>41</v>
      </c>
      <c r="I29" s="7">
        <v>43</v>
      </c>
      <c r="J29" s="7">
        <v>48</v>
      </c>
      <c r="K29" s="7">
        <v>52</v>
      </c>
      <c r="L29" s="7">
        <v>44</v>
      </c>
      <c r="M29" s="7">
        <v>39</v>
      </c>
      <c r="N29" s="7">
        <v>40</v>
      </c>
    </row>
    <row r="30" spans="1:14" ht="12">
      <c r="A30" s="2"/>
      <c r="B30" s="1" t="s">
        <v>23</v>
      </c>
      <c r="C30" s="6">
        <v>11</v>
      </c>
      <c r="D30" s="7">
        <v>14</v>
      </c>
      <c r="E30" s="6">
        <v>16</v>
      </c>
      <c r="F30" s="4">
        <v>20</v>
      </c>
      <c r="G30" s="7">
        <v>24</v>
      </c>
      <c r="H30" s="7">
        <v>27</v>
      </c>
      <c r="I30" s="7">
        <v>31</v>
      </c>
      <c r="J30" s="7">
        <v>34</v>
      </c>
      <c r="K30" s="7">
        <v>36</v>
      </c>
      <c r="L30" s="7">
        <v>39</v>
      </c>
      <c r="M30" s="7">
        <v>33</v>
      </c>
      <c r="N30" s="7">
        <v>35</v>
      </c>
    </row>
    <row r="31" spans="1:14" ht="12">
      <c r="A31" s="2"/>
      <c r="B31" s="1" t="s">
        <v>24</v>
      </c>
      <c r="C31" s="6">
        <v>24</v>
      </c>
      <c r="D31" s="7">
        <v>27</v>
      </c>
      <c r="E31" s="6">
        <v>30</v>
      </c>
      <c r="F31" s="4">
        <v>33</v>
      </c>
      <c r="G31" s="7">
        <v>38</v>
      </c>
      <c r="H31" s="7">
        <v>44</v>
      </c>
      <c r="I31" s="7">
        <v>49</v>
      </c>
      <c r="J31" s="7">
        <v>52</v>
      </c>
      <c r="K31" s="7">
        <v>57</v>
      </c>
      <c r="L31" s="7">
        <v>65</v>
      </c>
      <c r="M31" s="7">
        <v>67</v>
      </c>
      <c r="N31" s="7">
        <v>71</v>
      </c>
    </row>
    <row r="32" spans="1:14" ht="12">
      <c r="A32" s="2"/>
      <c r="B32" s="1" t="s">
        <v>25</v>
      </c>
      <c r="C32" s="6">
        <v>4</v>
      </c>
      <c r="D32" s="7">
        <v>5</v>
      </c>
      <c r="E32" s="6">
        <v>5</v>
      </c>
      <c r="F32" s="4">
        <v>6</v>
      </c>
      <c r="G32" s="7">
        <v>7</v>
      </c>
      <c r="H32" s="7">
        <v>8</v>
      </c>
      <c r="I32" s="7">
        <v>10</v>
      </c>
      <c r="J32" s="7">
        <v>11</v>
      </c>
      <c r="K32" s="7">
        <v>12</v>
      </c>
      <c r="L32" s="7">
        <v>15</v>
      </c>
      <c r="M32" s="7">
        <v>14</v>
      </c>
      <c r="N32" s="7">
        <v>14</v>
      </c>
    </row>
    <row r="33" spans="1:14" ht="12">
      <c r="A33" s="2"/>
      <c r="C33" s="7"/>
      <c r="D33" s="7"/>
      <c r="E33" s="7"/>
      <c r="G33" s="7"/>
      <c r="H33" s="7"/>
      <c r="I33" s="7"/>
      <c r="J33" s="7"/>
      <c r="K33" s="7"/>
      <c r="L33" s="7"/>
      <c r="M33" s="7"/>
      <c r="N33" s="7"/>
    </row>
    <row r="34" spans="1:14" ht="12">
      <c r="A34" s="1" t="s">
        <v>26</v>
      </c>
      <c r="C34" s="6">
        <f aca="true" t="shared" si="4" ref="C34:N34">SUM(C35:C37)</f>
        <v>21</v>
      </c>
      <c r="D34" s="6">
        <f t="shared" si="4"/>
        <v>22</v>
      </c>
      <c r="E34" s="6">
        <f t="shared" si="4"/>
        <v>23</v>
      </c>
      <c r="F34" s="6">
        <f t="shared" si="4"/>
        <v>26</v>
      </c>
      <c r="G34" s="6">
        <f t="shared" si="4"/>
        <v>29</v>
      </c>
      <c r="H34" s="6">
        <f t="shared" si="4"/>
        <v>31</v>
      </c>
      <c r="I34" s="6">
        <f t="shared" si="4"/>
        <v>38</v>
      </c>
      <c r="J34" s="6">
        <f t="shared" si="4"/>
        <v>37</v>
      </c>
      <c r="K34" s="6">
        <f t="shared" si="4"/>
        <v>38</v>
      </c>
      <c r="L34" s="6">
        <f t="shared" si="4"/>
        <v>39</v>
      </c>
      <c r="M34" s="6">
        <f t="shared" si="4"/>
        <v>40</v>
      </c>
      <c r="N34" s="6">
        <f t="shared" si="4"/>
        <v>45</v>
      </c>
    </row>
    <row r="35" spans="1:14" ht="12">
      <c r="A35" s="2"/>
      <c r="B35" s="1" t="s">
        <v>27</v>
      </c>
      <c r="C35" s="6">
        <v>11</v>
      </c>
      <c r="D35" s="7">
        <v>11</v>
      </c>
      <c r="E35" s="6">
        <v>12</v>
      </c>
      <c r="F35" s="4">
        <v>13</v>
      </c>
      <c r="G35" s="7">
        <v>15</v>
      </c>
      <c r="H35" s="7">
        <v>16</v>
      </c>
      <c r="I35" s="7">
        <v>17</v>
      </c>
      <c r="J35" s="7">
        <v>18</v>
      </c>
      <c r="K35" s="7">
        <v>19</v>
      </c>
      <c r="L35" s="7">
        <v>20</v>
      </c>
      <c r="M35" s="7">
        <v>21</v>
      </c>
      <c r="N35" s="7">
        <v>25</v>
      </c>
    </row>
    <row r="36" spans="1:14" ht="12">
      <c r="A36" s="2"/>
      <c r="B36" s="1" t="s">
        <v>28</v>
      </c>
      <c r="C36" s="6">
        <v>4</v>
      </c>
      <c r="D36" s="7">
        <v>4</v>
      </c>
      <c r="E36" s="6">
        <v>4</v>
      </c>
      <c r="F36" s="4">
        <v>6</v>
      </c>
      <c r="G36" s="7">
        <v>7</v>
      </c>
      <c r="H36" s="7">
        <v>7</v>
      </c>
      <c r="I36" s="7">
        <v>10</v>
      </c>
      <c r="J36" s="7">
        <v>7</v>
      </c>
      <c r="K36" s="7">
        <v>6</v>
      </c>
      <c r="L36" s="7">
        <v>6</v>
      </c>
      <c r="M36" s="7">
        <v>6</v>
      </c>
      <c r="N36" s="7">
        <v>7</v>
      </c>
    </row>
    <row r="37" spans="1:14" ht="12">
      <c r="A37" s="2"/>
      <c r="B37" s="1" t="s">
        <v>29</v>
      </c>
      <c r="C37" s="6">
        <v>6</v>
      </c>
      <c r="D37" s="7">
        <v>7</v>
      </c>
      <c r="E37" s="6">
        <v>7</v>
      </c>
      <c r="F37" s="4">
        <v>7</v>
      </c>
      <c r="G37" s="7">
        <v>7</v>
      </c>
      <c r="H37" s="7">
        <v>8</v>
      </c>
      <c r="I37" s="7">
        <v>11</v>
      </c>
      <c r="J37" s="7">
        <v>12</v>
      </c>
      <c r="K37" s="7">
        <v>13</v>
      </c>
      <c r="L37" s="7">
        <v>13</v>
      </c>
      <c r="M37" s="7">
        <v>13</v>
      </c>
      <c r="N37" s="7">
        <v>13</v>
      </c>
    </row>
    <row r="38" spans="1:14" ht="12">
      <c r="A38" s="2"/>
      <c r="C38" s="7"/>
      <c r="D38" s="7"/>
      <c r="E38" s="7"/>
      <c r="G38" s="7"/>
      <c r="H38" s="7"/>
      <c r="I38" s="7"/>
      <c r="J38" s="7"/>
      <c r="K38" s="7"/>
      <c r="L38" s="7"/>
      <c r="M38" s="7"/>
      <c r="N38" s="7"/>
    </row>
    <row r="39" spans="1:14" ht="12">
      <c r="A39" s="1" t="s">
        <v>30</v>
      </c>
      <c r="C39" s="6">
        <f aca="true" t="shared" si="5" ref="C39:K39">SUM(C40:C42)</f>
        <v>27</v>
      </c>
      <c r="D39" s="6">
        <f t="shared" si="5"/>
        <v>28</v>
      </c>
      <c r="E39" s="6">
        <f t="shared" si="5"/>
        <v>29</v>
      </c>
      <c r="F39" s="6">
        <f t="shared" si="5"/>
        <v>33</v>
      </c>
      <c r="G39" s="6">
        <f t="shared" si="5"/>
        <v>34</v>
      </c>
      <c r="H39" s="6">
        <f t="shared" si="5"/>
        <v>48</v>
      </c>
      <c r="I39" s="6">
        <f t="shared" si="5"/>
        <v>51</v>
      </c>
      <c r="J39" s="6">
        <f t="shared" si="5"/>
        <v>54</v>
      </c>
      <c r="K39" s="6">
        <f t="shared" si="5"/>
        <v>53</v>
      </c>
      <c r="L39" s="6">
        <f>SUM(L40:L43)</f>
        <v>53</v>
      </c>
      <c r="M39" s="6">
        <f>SUM(M40:M43)</f>
        <v>52</v>
      </c>
      <c r="N39" s="6">
        <f>SUM(N40:N43)</f>
        <v>56</v>
      </c>
    </row>
    <row r="40" spans="1:14" ht="12">
      <c r="A40" s="2"/>
      <c r="B40" s="1" t="s">
        <v>31</v>
      </c>
      <c r="C40" s="6">
        <v>17</v>
      </c>
      <c r="D40" s="7">
        <v>17</v>
      </c>
      <c r="E40" s="6">
        <v>19</v>
      </c>
      <c r="F40" s="4">
        <v>22</v>
      </c>
      <c r="G40" s="7">
        <v>23</v>
      </c>
      <c r="H40" s="7">
        <v>21</v>
      </c>
      <c r="I40" s="7">
        <v>22</v>
      </c>
      <c r="J40" s="7">
        <v>23</v>
      </c>
      <c r="K40" s="7">
        <v>22</v>
      </c>
      <c r="L40" s="7">
        <v>23</v>
      </c>
      <c r="M40" s="7">
        <v>24</v>
      </c>
      <c r="N40" s="7">
        <v>29</v>
      </c>
    </row>
    <row r="41" spans="1:14" ht="12">
      <c r="A41" s="2"/>
      <c r="B41" s="1" t="s">
        <v>32</v>
      </c>
      <c r="C41" s="6">
        <v>4</v>
      </c>
      <c r="D41" s="7">
        <v>4</v>
      </c>
      <c r="E41" s="6">
        <v>4</v>
      </c>
      <c r="F41" s="4">
        <v>4</v>
      </c>
      <c r="G41" s="7">
        <v>4</v>
      </c>
      <c r="H41" s="7">
        <v>5</v>
      </c>
      <c r="I41" s="7">
        <v>5</v>
      </c>
      <c r="J41" s="7">
        <v>5</v>
      </c>
      <c r="K41" s="7">
        <v>5</v>
      </c>
      <c r="L41" s="7">
        <v>6</v>
      </c>
      <c r="M41" s="7">
        <v>5</v>
      </c>
      <c r="N41" s="7">
        <v>5</v>
      </c>
    </row>
    <row r="42" spans="1:14" ht="12">
      <c r="A42" s="2"/>
      <c r="B42" s="1" t="s">
        <v>33</v>
      </c>
      <c r="C42" s="6">
        <v>6</v>
      </c>
      <c r="D42" s="7">
        <v>7</v>
      </c>
      <c r="E42" s="6">
        <v>6</v>
      </c>
      <c r="F42" s="4">
        <v>7</v>
      </c>
      <c r="G42" s="7">
        <v>7</v>
      </c>
      <c r="H42" s="7">
        <v>22</v>
      </c>
      <c r="I42" s="7">
        <v>24</v>
      </c>
      <c r="J42" s="7">
        <v>26</v>
      </c>
      <c r="K42" s="7">
        <v>26</v>
      </c>
      <c r="L42" s="7">
        <v>23</v>
      </c>
      <c r="M42" s="7">
        <v>22</v>
      </c>
      <c r="N42" s="7">
        <v>21</v>
      </c>
    </row>
    <row r="43" spans="2:14" ht="12">
      <c r="B43" s="1" t="s">
        <v>34</v>
      </c>
      <c r="C43" s="8" t="s">
        <v>35</v>
      </c>
      <c r="D43" s="8" t="s">
        <v>35</v>
      </c>
      <c r="E43" s="8" t="s">
        <v>35</v>
      </c>
      <c r="F43" s="8" t="s">
        <v>35</v>
      </c>
      <c r="G43" s="8" t="s">
        <v>35</v>
      </c>
      <c r="H43" s="8" t="s">
        <v>35</v>
      </c>
      <c r="I43" s="8" t="s">
        <v>35</v>
      </c>
      <c r="J43" s="8" t="s">
        <v>35</v>
      </c>
      <c r="K43" s="8" t="s">
        <v>35</v>
      </c>
      <c r="L43" s="7">
        <v>1</v>
      </c>
      <c r="M43" s="7">
        <v>1</v>
      </c>
      <c r="N43" s="7">
        <v>1</v>
      </c>
    </row>
    <row r="44" spans="1:14" ht="12">
      <c r="A44" s="2"/>
      <c r="C44" s="7"/>
      <c r="D44" s="7"/>
      <c r="E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1" t="s">
        <v>36</v>
      </c>
      <c r="C45" s="6">
        <f aca="true" t="shared" si="6" ref="C45:N45">SUM(C46:C49)</f>
        <v>42</v>
      </c>
      <c r="D45" s="6">
        <f t="shared" si="6"/>
        <v>34</v>
      </c>
      <c r="E45" s="6">
        <f t="shared" si="6"/>
        <v>36</v>
      </c>
      <c r="F45" s="6">
        <f t="shared" si="6"/>
        <v>48</v>
      </c>
      <c r="G45" s="6">
        <f t="shared" si="6"/>
        <v>52</v>
      </c>
      <c r="H45" s="6">
        <f t="shared" si="6"/>
        <v>224</v>
      </c>
      <c r="I45" s="6">
        <f t="shared" si="6"/>
        <v>256</v>
      </c>
      <c r="J45" s="6">
        <f t="shared" si="6"/>
        <v>284</v>
      </c>
      <c r="K45" s="6">
        <f t="shared" si="6"/>
        <v>296</v>
      </c>
      <c r="L45" s="6">
        <f t="shared" si="6"/>
        <v>162</v>
      </c>
      <c r="M45" s="6">
        <f t="shared" si="6"/>
        <v>345</v>
      </c>
      <c r="N45" s="6">
        <f t="shared" si="6"/>
        <v>349</v>
      </c>
    </row>
    <row r="46" spans="1:14" ht="12">
      <c r="A46" s="2"/>
      <c r="B46" s="1" t="s">
        <v>37</v>
      </c>
      <c r="C46" s="6">
        <v>24</v>
      </c>
      <c r="D46" s="7">
        <v>20</v>
      </c>
      <c r="E46" s="6">
        <v>20</v>
      </c>
      <c r="F46" s="4">
        <v>21</v>
      </c>
      <c r="G46" s="7">
        <v>22</v>
      </c>
      <c r="H46" s="7">
        <v>27</v>
      </c>
      <c r="I46" s="7">
        <v>31</v>
      </c>
      <c r="J46" s="7">
        <v>33</v>
      </c>
      <c r="K46" s="7">
        <v>37</v>
      </c>
      <c r="L46" s="7">
        <v>40</v>
      </c>
      <c r="M46" s="7">
        <v>42</v>
      </c>
      <c r="N46" s="7">
        <v>45</v>
      </c>
    </row>
    <row r="47" spans="1:14" ht="12">
      <c r="A47" s="2"/>
      <c r="B47" s="1" t="s">
        <v>38</v>
      </c>
      <c r="C47" s="6">
        <v>4</v>
      </c>
      <c r="D47" s="7">
        <v>4</v>
      </c>
      <c r="E47" s="6">
        <v>4</v>
      </c>
      <c r="F47" s="4">
        <v>5</v>
      </c>
      <c r="G47" s="7">
        <v>6</v>
      </c>
      <c r="H47" s="7">
        <v>8</v>
      </c>
      <c r="I47" s="7">
        <v>12</v>
      </c>
      <c r="J47" s="7">
        <v>14</v>
      </c>
      <c r="K47" s="7">
        <v>16</v>
      </c>
      <c r="L47" s="7">
        <v>20</v>
      </c>
      <c r="M47" s="7">
        <v>20</v>
      </c>
      <c r="N47" s="7">
        <v>17</v>
      </c>
    </row>
    <row r="48" spans="1:14" ht="12">
      <c r="A48" s="2"/>
      <c r="B48" s="1" t="s">
        <v>39</v>
      </c>
      <c r="C48" s="6">
        <v>14</v>
      </c>
      <c r="D48" s="7">
        <v>10</v>
      </c>
      <c r="E48" s="6">
        <v>12</v>
      </c>
      <c r="F48" s="4">
        <v>22</v>
      </c>
      <c r="G48" s="7">
        <v>24</v>
      </c>
      <c r="H48" s="7">
        <v>26</v>
      </c>
      <c r="I48" s="7">
        <v>33</v>
      </c>
      <c r="J48" s="7">
        <v>39</v>
      </c>
      <c r="K48" s="7">
        <v>43</v>
      </c>
      <c r="L48" s="7">
        <v>50</v>
      </c>
      <c r="M48" s="7">
        <v>50</v>
      </c>
      <c r="N48" s="7">
        <v>54</v>
      </c>
    </row>
    <row r="49" spans="1:14" ht="12">
      <c r="A49" s="2"/>
      <c r="B49" s="1" t="s">
        <v>40</v>
      </c>
      <c r="C49" s="6">
        <v>0</v>
      </c>
      <c r="D49" s="9" t="s">
        <v>35</v>
      </c>
      <c r="E49" s="6">
        <v>0</v>
      </c>
      <c r="F49" s="9" t="s">
        <v>35</v>
      </c>
      <c r="G49" s="9" t="s">
        <v>35</v>
      </c>
      <c r="H49" s="7">
        <v>163</v>
      </c>
      <c r="I49" s="7">
        <v>180</v>
      </c>
      <c r="J49" s="7">
        <v>198</v>
      </c>
      <c r="K49" s="7">
        <v>200</v>
      </c>
      <c r="L49" s="7">
        <v>52</v>
      </c>
      <c r="M49" s="7">
        <v>233</v>
      </c>
      <c r="N49" s="7">
        <v>233</v>
      </c>
    </row>
    <row r="50" spans="1:14" ht="12">
      <c r="A50" s="2"/>
      <c r="C50" s="7"/>
      <c r="E50" s="7"/>
      <c r="I50" s="7"/>
      <c r="J50" s="7"/>
      <c r="K50" s="7"/>
      <c r="L50" s="7"/>
      <c r="M50" s="7"/>
      <c r="N50" s="7"/>
    </row>
    <row r="51" spans="1:14" ht="12">
      <c r="A51" s="10" t="s">
        <v>41</v>
      </c>
      <c r="C51" s="6">
        <f aca="true" t="shared" si="7" ref="C51:N51">SUM(C7+C12+C20+C28+C34+C39+C45)</f>
        <v>558</v>
      </c>
      <c r="D51" s="6">
        <f t="shared" si="7"/>
        <v>641</v>
      </c>
      <c r="E51" s="6">
        <f t="shared" si="7"/>
        <v>698</v>
      </c>
      <c r="F51" s="6">
        <f t="shared" si="7"/>
        <v>817</v>
      </c>
      <c r="G51" s="6">
        <f t="shared" si="7"/>
        <v>951</v>
      </c>
      <c r="H51" s="6">
        <f t="shared" si="7"/>
        <v>1336</v>
      </c>
      <c r="I51" s="6">
        <f t="shared" si="7"/>
        <v>1627</v>
      </c>
      <c r="J51" s="6">
        <f t="shared" si="7"/>
        <v>1846</v>
      </c>
      <c r="K51" s="6">
        <f t="shared" si="7"/>
        <v>2164</v>
      </c>
      <c r="L51" s="6">
        <f t="shared" si="7"/>
        <v>2222</v>
      </c>
      <c r="M51" s="6">
        <f t="shared" si="7"/>
        <v>2526</v>
      </c>
      <c r="N51" s="6">
        <f t="shared" si="7"/>
        <v>2691</v>
      </c>
    </row>
    <row r="52" spans="1:14" ht="12">
      <c r="A52" s="10" t="s">
        <v>42</v>
      </c>
      <c r="C52" s="6">
        <v>558</v>
      </c>
      <c r="D52" s="4">
        <v>641</v>
      </c>
      <c r="E52" s="6">
        <v>698</v>
      </c>
      <c r="F52" s="4">
        <v>817</v>
      </c>
      <c r="G52" s="4">
        <v>951</v>
      </c>
      <c r="H52" s="7">
        <v>1336</v>
      </c>
      <c r="I52" s="7">
        <v>1627</v>
      </c>
      <c r="J52" s="7">
        <v>1846</v>
      </c>
      <c r="K52" s="7">
        <v>2164</v>
      </c>
      <c r="L52" s="7">
        <v>2222</v>
      </c>
      <c r="M52" s="7">
        <v>2526</v>
      </c>
      <c r="N52" s="7">
        <v>2691</v>
      </c>
    </row>
    <row r="53" spans="3:14" ht="12">
      <c r="C53" s="7"/>
      <c r="E53" s="7"/>
      <c r="I53" s="7"/>
      <c r="J53" s="7"/>
      <c r="K53" s="7"/>
      <c r="L53" s="7"/>
      <c r="M53" s="7"/>
      <c r="N53" s="7"/>
    </row>
    <row r="55" spans="1:14" ht="12">
      <c r="A55" s="10" t="s">
        <v>43</v>
      </c>
      <c r="C55" s="6"/>
      <c r="E55" s="6"/>
      <c r="I55" s="6"/>
      <c r="J55" s="6"/>
      <c r="K55" s="6"/>
      <c r="L55" s="6"/>
      <c r="M55" s="6"/>
      <c r="N55" s="6"/>
    </row>
    <row r="56" spans="1:14" ht="12">
      <c r="A56" s="1" t="s">
        <v>44</v>
      </c>
      <c r="C56" s="7"/>
      <c r="E56" s="7"/>
      <c r="I56" s="7"/>
      <c r="J56" s="7"/>
      <c r="K56" s="7"/>
      <c r="L56" s="7"/>
      <c r="M56" s="7"/>
      <c r="N56" s="7"/>
    </row>
    <row r="57" spans="3:14" ht="12">
      <c r="C57" s="7"/>
      <c r="E57" s="7"/>
      <c r="I57" s="7"/>
      <c r="J57" s="7"/>
      <c r="K57" s="7"/>
      <c r="L57" s="7"/>
      <c r="M57" s="7"/>
      <c r="N57" s="7"/>
    </row>
    <row r="58" spans="1:14" ht="12">
      <c r="A58" s="1" t="s">
        <v>45</v>
      </c>
      <c r="C58" s="7"/>
      <c r="E58" s="7"/>
      <c r="I58" s="7"/>
      <c r="J58" s="7"/>
      <c r="K58" s="7"/>
      <c r="L58" s="7"/>
      <c r="M58" s="7"/>
      <c r="N58" s="7"/>
    </row>
    <row r="59" spans="1:14" ht="12">
      <c r="A59" s="1" t="s">
        <v>46</v>
      </c>
      <c r="C59" s="6"/>
      <c r="E59" s="6"/>
      <c r="I59" s="7"/>
      <c r="J59" s="7"/>
      <c r="K59" s="7"/>
      <c r="L59" s="7"/>
      <c r="M59" s="7"/>
      <c r="N5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